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namedSheetViews/namedSheetView1.xml" ContentType="application/vnd.ms-excel.namedsheetview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c30-my.sharepoint.com/personal/mark_scaife_cdc-limited_co_uk/Documents/Documents/"/>
    </mc:Choice>
  </mc:AlternateContent>
  <xr:revisionPtr revIDLastSave="369" documentId="8_{C476D867-A4CE-427B-A79B-14BCD7949E76}" xr6:coauthVersionLast="47" xr6:coauthVersionMax="47" xr10:uidLastSave="{9927D88E-69DC-45C8-8A44-A2E9824BDE18}"/>
  <bookViews>
    <workbookView xWindow="-120" yWindow="-120" windowWidth="29040" windowHeight="15720" activeTab="1" xr2:uid="{F363F803-365C-432F-88AC-C723B8E29AB7}"/>
  </bookViews>
  <sheets>
    <sheet name="Instructions" sheetId="1" r:id="rId1"/>
    <sheet name="SynergyModel 1" sheetId="5" r:id="rId2"/>
    <sheet name="Forecast" sheetId="6" r:id="rId3"/>
    <sheet name="Sheet1" sheetId="7" r:id="rId4"/>
  </sheets>
  <definedNames>
    <definedName name="ExternalData_1" localSheetId="1" hidden="1">'SynergyModel 1'!$A$3:$J$428</definedName>
  </definedNames>
  <calcPr calcId="191029"/>
  <pivotCaches>
    <pivotCache cacheId="16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5" l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D8F770-6C93-4983-95E7-128749CF5D51}" keepAlive="1" name="SynergyModel 1" type="5" refreshedVersion="8" saveData="1">
    <dbPr connection="Provider=MSOLAP.8;Integrated Security=ClaimsToken;Persist Security Info=True;Initial Catalog=sobe_wowvirtualserver-7f0e08a3-ec36-460f-98e7-1cb75abafbe8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DEFINE_x000d__x000a__x0009_VAR __DS0FilterTable = _x000d__x000a__x0009__x0009_FILTER(_x000d__x000a__x0009__x0009__x0009_KEEPFILTERS(VALUES('Projects'[name])),_x000d__x000a__x0009__x0009__x0009_NOT(ISBLANK('Projects'[name]))_x000d__x000a__x0009__x0009_)_x000d__x000a__x000d__x000a__x0009_VAR __DS0FilterTable2 = _x000d__x000a__x0009__x0009_FILTER(_x000d__x000a__x0009__x0009__x0009_KEEPFILTERS(VALUES('Stages'[discipline])),_x000d__x000a__x0009__x0009__x0009_NOT('Stages'[discipline] IN {&quot;Operations&quot;,_x000d__x000a__x0009__x0009__x0009__x0009_&quot;Marketing&quot;})_x000d__x000a__x0009__x0009_)_x000d__x000a__x000d__x000a__x0009_VAR __DS0FilterTable3 = _x000d__x000a__x0009__x0009_TREATAS({&quot;Active&quot;,_x000d__x000a__x0009__x0009__x0009_&quot;Construction&quot;}, 'Stages'[status])_x000d__x000a__x000d__x000a__x0009_VAR __DS0Core = _x000d__x000a__x0009__x0009_SUMMARIZECOLUMNS(_x000d__x000a__x0009__x0009__x0009_'Projects'[Project Number],_x000d__x000a__x0009__x0009__x0009_'Projects'[name],_x000d__x000a__x0009__x0009__x0009_'Stages'[name],_x000d__x000a__x0009__x0009__x0009_'Stages'[manager],_x000d__x000a__x0009__x0009__x0009_'Stages'[discipline],_x000d__x000a__x0009__x0009__x0009_'Stages'[status],_x000d__x000a__x0009__x0009__x0009___DS0FilterTable,_x000d__x000a__x0009__x0009__x0009___DS0FilterTable2,_x000d__x000a__x0009__x0009__x0009___DS0FilterTable3,_x000d__x000a__x0009__x0009__x0009_&quot;Agreed_Fee_and_Cap&quot;, 'Measures Table'[Agreed Fee and Cap],_x000d__x000a__x0009__x0009__x0009_&quot;Invoiced_Ex_Tax&quot;, 'Measures Table'[Invoiced Ex Tax],_x000d__x000a__x0009__x0009__x0009_&quot;Residual&quot;, 'Measures Table'[Residual],_x000d__x000a__x0009__x0009__x0009_&quot;WIP&quot;, 'Measures Table'[WIP]_x000d__x000a__x0009__x0009_)_x000d__x000a__x000d__x000a__x0009_VAR __DS0BodyLimited = _x000d__x000a__x0009__x0009_TOPN(_x000d__x000a__x0009__x0009__x0009_500000,_x000d__x000a__x0009__x0009__x0009___DS0Core,_x000d__x000a__x0009__x0009__x0009_'Projects'[Project Number],_x000d__x000a__x0009__x0009__x0009_1,_x000d__x000a__x0009__x0009__x0009_'Projects'[name],_x000d__x000a__x0009__x0009__x0009_1,_x000d__x000a__x0009__x0009__x0009_'Stages'[name],_x000d__x000a__x0009__x0009__x0009_1,_x000d__x000a__x0009__x0009__x0009_'Stages'[manager],_x000d__x000a__x0009__x0009__x0009_1,_x000d__x000a__x0009__x0009__x0009_'Stages'[discipline],_x000d__x000a__x0009__x0009__x0009_1,_x000d__x000a__x0009__x0009__x0009_'Stages'[status],_x000d__x000a__x0009__x0009__x0009_1_x000d__x000a__x0009__x0009_)_x000d__x000a__x000d__x000a_EVALUATE_x000d__x000a__x0009___DS0BodyLimited_x000d__x000a__x000d__x000a_ORDER BY_x000d__x000a__x0009_'Projects'[Project Number],_x000d__x000a__x0009_'Projects'[name],_x000d__x000a__x0009_'Stages'[name],_x000d__x000a__x0009_'Stages'[manager],_x000d__x000a__x0009_'Stages'[discipline],_x000d__x000a__x0009_'Stages'[status]" commandType="4"/>
  </connection>
</connections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<sst xmlns="http://schemas.openxmlformats.org/spreadsheetml/2006/main" count="2591" uniqueCount="571">
  <si>
    <t>Projects[Project Number]</t>
  </si>
  <si>
    <t>Projects[name]</t>
  </si>
  <si>
    <t>Stages[name]</t>
  </si>
  <si>
    <t>Stages[manager]</t>
  </si>
  <si>
    <t>Stages[discipline]</t>
  </si>
  <si>
    <t>Stages[status]</t>
  </si>
  <si>
    <t>[Agreed_Fee_and_Cap]</t>
  </si>
  <si>
    <t>[Invoiced_Ex_Tax]</t>
  </si>
  <si>
    <t>[Residual]</t>
  </si>
  <si>
    <t>[WIP]</t>
  </si>
  <si>
    <t>Mark Scaife</t>
  </si>
  <si>
    <t>Acoustics</t>
  </si>
  <si>
    <t>Ben Cahill</t>
  </si>
  <si>
    <t>Teli Chinelis</t>
  </si>
  <si>
    <t>Nick Swainston</t>
  </si>
  <si>
    <t>Acoustic impact assessment</t>
  </si>
  <si>
    <t>Nicolas Assiotis</t>
  </si>
  <si>
    <t>Acoustic Review</t>
  </si>
  <si>
    <t>Joe Conaghan</t>
  </si>
  <si>
    <t>Acoustic Testing</t>
  </si>
  <si>
    <t>Darren Watson</t>
  </si>
  <si>
    <t>Fire</t>
  </si>
  <si>
    <t>Rob Holland</t>
  </si>
  <si>
    <t>Additional Fire support</t>
  </si>
  <si>
    <t>Active</t>
  </si>
  <si>
    <t>Air Quality Assessment</t>
  </si>
  <si>
    <t>Architectural Acoustics</t>
  </si>
  <si>
    <t>Terry Marsh</t>
  </si>
  <si>
    <t>BSR support</t>
  </si>
  <si>
    <t>Building Surveying</t>
  </si>
  <si>
    <t>Building Safety Case Report</t>
  </si>
  <si>
    <t>Building Services Acoustics</t>
  </si>
  <si>
    <t>Compartmentation Survey + Report</t>
  </si>
  <si>
    <t>Construction Noise Assessment</t>
  </si>
  <si>
    <t>Construction Stage- Fire</t>
  </si>
  <si>
    <t>Construction stage Support - Fire</t>
  </si>
  <si>
    <t>Design Stage - Fire</t>
  </si>
  <si>
    <t>Design Stage Support</t>
  </si>
  <si>
    <t>Design Stage Support - Fire</t>
  </si>
  <si>
    <t>Design support - Fire</t>
  </si>
  <si>
    <t>Detailed Design - Acoustics</t>
  </si>
  <si>
    <t>Environmental Noise Survey</t>
  </si>
  <si>
    <t>Proposal</t>
  </si>
  <si>
    <t>Fee Proposal</t>
  </si>
  <si>
    <t>Fire &amp; Acoustics</t>
  </si>
  <si>
    <t>Fire Review</t>
  </si>
  <si>
    <t>Fire Risk Assessment</t>
  </si>
  <si>
    <t>fire safety support</t>
  </si>
  <si>
    <t>Follow Up Survey</t>
  </si>
  <si>
    <t>FRAEW</t>
  </si>
  <si>
    <t>Gap Analysis</t>
  </si>
  <si>
    <t>GLA Fire Statement</t>
  </si>
  <si>
    <t>Master planning - Fire</t>
  </si>
  <si>
    <t>Noise Impact Assessment</t>
  </si>
  <si>
    <t>PCT</t>
  </si>
  <si>
    <t>Planning Stage support</t>
  </si>
  <si>
    <t>Planning Support - Fire</t>
  </si>
  <si>
    <t>Plant Noise Assessment</t>
  </si>
  <si>
    <t>Pre Contract stage</t>
  </si>
  <si>
    <t>Professional services</t>
  </si>
  <si>
    <t>Bethany Buck</t>
  </si>
  <si>
    <t>Proposal - Fire</t>
  </si>
  <si>
    <t>RIBA  Stage 3 - Spatial Coordination - Fire</t>
  </si>
  <si>
    <t>RIBA Stage 2</t>
  </si>
  <si>
    <t>RIBA Stage 2 - Concept Design</t>
  </si>
  <si>
    <t>RIBA Stage 2 - Concept Design - Fire</t>
  </si>
  <si>
    <t>RIBA Stage 3</t>
  </si>
  <si>
    <t>RIBA Stage 3 - Fire</t>
  </si>
  <si>
    <t>RIBA Stage 4</t>
  </si>
  <si>
    <t>RIBA Stage 4 - FIRE</t>
  </si>
  <si>
    <t>RIBA Stage 4 - Technical Design</t>
  </si>
  <si>
    <t>RIBA Stage 4 - Technical Design - Acoustics</t>
  </si>
  <si>
    <t>RIBA Stage 4 - Technical Design - Fire</t>
  </si>
  <si>
    <t>RIBA Stage 4 Fire</t>
  </si>
  <si>
    <t>RIBA Stage 4 Technical Design Support - FIRE</t>
  </si>
  <si>
    <t>RIBA Stage 5</t>
  </si>
  <si>
    <t>RIBA Stage 5 - Construction support - Fire</t>
  </si>
  <si>
    <t>RIBA Stage 5 - FIRE</t>
  </si>
  <si>
    <t>RIBA Stage 5 - Manufacturing and Construction - Fire</t>
  </si>
  <si>
    <t>RIBA Stage 5 FIRE</t>
  </si>
  <si>
    <t>Site Inspection</t>
  </si>
  <si>
    <t>Site inspections</t>
  </si>
  <si>
    <t>Site Inspections and Testing</t>
  </si>
  <si>
    <t>Site Visit</t>
  </si>
  <si>
    <t>Stage 2 - Acoustics</t>
  </si>
  <si>
    <t>Stage 2 - Fire</t>
  </si>
  <si>
    <t>Stage 2 Fire</t>
  </si>
  <si>
    <t>Stage 3 - Acoustics</t>
  </si>
  <si>
    <t>Stage 3 - Fire</t>
  </si>
  <si>
    <t>Stage 4 - Acoustics</t>
  </si>
  <si>
    <t>Stage 4 - Fire</t>
  </si>
  <si>
    <t>Stage 4 Fire</t>
  </si>
  <si>
    <t>Stage 5</t>
  </si>
  <si>
    <t>Stage 5 - Acoustics</t>
  </si>
  <si>
    <t>Stage 5 - Construction Phase Acoustics</t>
  </si>
  <si>
    <t>Stage 5 - Fire</t>
  </si>
  <si>
    <t>Stage 5 Fire</t>
  </si>
  <si>
    <t>Stage 6 - Acoustic Testing</t>
  </si>
  <si>
    <t>Stage 6 - Acoustics</t>
  </si>
  <si>
    <t>Testing</t>
  </si>
  <si>
    <t>Vibration Assessment</t>
  </si>
  <si>
    <t>P1361</t>
  </si>
  <si>
    <t>Riverbank School, Aberdeen</t>
  </si>
  <si>
    <t>Noise Impact Assessment revision</t>
  </si>
  <si>
    <t>Stage 4 update</t>
  </si>
  <si>
    <t>P1517</t>
  </si>
  <si>
    <t>Newcourt Street, London</t>
  </si>
  <si>
    <t>Acosutic Testing</t>
  </si>
  <si>
    <t>Acoustic - Planning Condition Report</t>
  </si>
  <si>
    <t>Acoustic Site Inspection</t>
  </si>
  <si>
    <t>Construction Stage - Acoustics</t>
  </si>
  <si>
    <t>RIBA Stage 3: Schematic Design - Fire</t>
  </si>
  <si>
    <t>RIBA Stage 4 : Detailed Design - Fire</t>
  </si>
  <si>
    <t>RIBA Stage2 : Concept Design - Fire</t>
  </si>
  <si>
    <t>P1548</t>
  </si>
  <si>
    <t>London Bridge Station</t>
  </si>
  <si>
    <t>Grip 5</t>
  </si>
  <si>
    <t>Construction</t>
  </si>
  <si>
    <t>Grip 6</t>
  </si>
  <si>
    <t>P1580</t>
  </si>
  <si>
    <t>Eastern Base</t>
  </si>
  <si>
    <t>RIBA Stage 4 Fire PO: 985301</t>
  </si>
  <si>
    <t>RIBA Stage 5 Fire PO: 1077320</t>
  </si>
  <si>
    <t>RIBA Stage 5, 6 &amp; 7 PO: 985301</t>
  </si>
  <si>
    <t>Stage 5 Acoustics -  PO:1026106</t>
  </si>
  <si>
    <t>Stage 6 Acoustics PO: 1026106</t>
  </si>
  <si>
    <t>Stage 7 Acoustics PO :  1026106</t>
  </si>
  <si>
    <t>P1584</t>
  </si>
  <si>
    <t>The Savoy Guest Room</t>
  </si>
  <si>
    <t>2 * Site Visits &amp; Reporting - Fire - Work Package B</t>
  </si>
  <si>
    <t>3 * Site Visits &amp; Reporting - Fire - Work Package A</t>
  </si>
  <si>
    <t>Construction Stage support - Acoustics - Work Package A</t>
  </si>
  <si>
    <t>Construction Stage support - Acoustics - Work Package B</t>
  </si>
  <si>
    <t>RIBA Stage 5 Support - FIRE - Work Package A</t>
  </si>
  <si>
    <t>RIBA Stage 5 Support - FIRE - Work Package B</t>
  </si>
  <si>
    <t>Site inspections (up to 4 visits, meetings) - Acoustics - Work Package B</t>
  </si>
  <si>
    <t>Site inspections (up to 6 visits, meetings) - Acoustics - Work Package A</t>
  </si>
  <si>
    <t>P1600</t>
  </si>
  <si>
    <t>Leinster House</t>
  </si>
  <si>
    <t>Additional Noise  Survey</t>
  </si>
  <si>
    <t>FCU Mock Up Testing</t>
  </si>
  <si>
    <t>Stage 5 Design Suport</t>
  </si>
  <si>
    <t>P1617</t>
  </si>
  <si>
    <t>Brooklands College Education Buildings</t>
  </si>
  <si>
    <t>Additional site visit (P100008086)</t>
  </si>
  <si>
    <t>Additional works</t>
  </si>
  <si>
    <t>P1618</t>
  </si>
  <si>
    <t>Haverstock Hill</t>
  </si>
  <si>
    <t>Response to LFB Comments</t>
  </si>
  <si>
    <t>P1629</t>
  </si>
  <si>
    <t>Heath Road East Bergholt</t>
  </si>
  <si>
    <t>BREEAM/PCT Testing</t>
  </si>
  <si>
    <t>Report Review</t>
  </si>
  <si>
    <t>P1635</t>
  </si>
  <si>
    <t>Lowestoft Town Hall</t>
  </si>
  <si>
    <t>P1638</t>
  </si>
  <si>
    <t>Northern Arc</t>
  </si>
  <si>
    <t>Stage 6 Fire Risk Assessments</t>
  </si>
  <si>
    <t>P1671</t>
  </si>
  <si>
    <t>Deben Fields, Felixstowe</t>
  </si>
  <si>
    <t>Stage 6 - Handover and Pre-completion Testing Acoustics</t>
  </si>
  <si>
    <t>P1675</t>
  </si>
  <si>
    <t>Brooklands Ashford T-level</t>
  </si>
  <si>
    <t>P1681</t>
  </si>
  <si>
    <t>Great Sutton Medical Centre</t>
  </si>
  <si>
    <t>Acoustic Commissioning (HEA05) @ Site Near Elsmere Port</t>
  </si>
  <si>
    <t>P1683</t>
  </si>
  <si>
    <t>Brooklands College Apartments &amp; Houses</t>
  </si>
  <si>
    <t>P1702</t>
  </si>
  <si>
    <t>Teaching Building- UOW- Acoustics</t>
  </si>
  <si>
    <t>Contingency - Uplift for PO to Complete the project</t>
  </si>
  <si>
    <t>Stage 3 -Schematic Design</t>
  </si>
  <si>
    <t>Stage 4 -Detailed Design</t>
  </si>
  <si>
    <t>Stage 5 &amp; 6 - Construction &amp; Commissioning</t>
  </si>
  <si>
    <t>P1703</t>
  </si>
  <si>
    <t>9-12 Bow Street</t>
  </si>
  <si>
    <t>Construction Stage - Design Reviews Acoustic</t>
  </si>
  <si>
    <t>Construction Stage - Site Inspection Acoustic</t>
  </si>
  <si>
    <t>Construction Stage - Testing Acoustic</t>
  </si>
  <si>
    <t>RIBA Stage 3 Fire</t>
  </si>
  <si>
    <t>RIBA Stage 4 - Technical Design Acoustic</t>
  </si>
  <si>
    <t>RIBA Stage 5 - Contract Documentation Acoustic</t>
  </si>
  <si>
    <t>P1704</t>
  </si>
  <si>
    <t>50 Floral Street</t>
  </si>
  <si>
    <t>Design Verification Fire</t>
  </si>
  <si>
    <t>P1707</t>
  </si>
  <si>
    <t>East Coast College, Great Yarmouth</t>
  </si>
  <si>
    <t>Additional Acoustic Items</t>
  </si>
  <si>
    <t>Additional RIBA Stage 2 / 3 Support Fire</t>
  </si>
  <si>
    <t>Initial Services Acoustics</t>
  </si>
  <si>
    <t>Pre-completion Testing (2 visits)</t>
  </si>
  <si>
    <t>RIBA Stage 2 Fire</t>
  </si>
  <si>
    <t>RIBA Stage 6 Fire</t>
  </si>
  <si>
    <t>Site Inspections (3 visitis)</t>
  </si>
  <si>
    <t>P1710</t>
  </si>
  <si>
    <t>DoubleTree Hilton, Victoria</t>
  </si>
  <si>
    <t>P1714</t>
  </si>
  <si>
    <t>The Stage Buildings 2, 3, 4, 6 &amp; 7</t>
  </si>
  <si>
    <t>Defect Liability Compliance Statement Building 6</t>
  </si>
  <si>
    <t>Defects Liability Compliance Statement Building 1</t>
  </si>
  <si>
    <t>Defects Liability Compliance Statement Building 5</t>
  </si>
  <si>
    <t>Defects Liability Compliance Statement Building 7</t>
  </si>
  <si>
    <t>Fire Compliance Statement Building  2</t>
  </si>
  <si>
    <t>Fire Compliance Statement Building 3</t>
  </si>
  <si>
    <t>Fire Compliance Statement Building 4</t>
  </si>
  <si>
    <t>Fire Compliance Statement Building 6</t>
  </si>
  <si>
    <t>Fire Compliance Statement Building 7</t>
  </si>
  <si>
    <t>P1717</t>
  </si>
  <si>
    <t>Old Shire Hall, Bury St Edmunds</t>
  </si>
  <si>
    <t>Construction Stage Fire</t>
  </si>
  <si>
    <t>Stage 4 - Technical Design Acoustic</t>
  </si>
  <si>
    <t>Stage 5 - Construction RFI's Acoustic</t>
  </si>
  <si>
    <t>Stage 5 - Site Inspections Acoustic</t>
  </si>
  <si>
    <t>Stage 5 - Testing Acoustic</t>
  </si>
  <si>
    <t>P1722</t>
  </si>
  <si>
    <t>Chiswick High Road</t>
  </si>
  <si>
    <t>Construction Stage - Design Reviews Acoustics</t>
  </si>
  <si>
    <t>Construction Stage - Site Inspection Acoustics</t>
  </si>
  <si>
    <t>Construction Stage - Testing Acoustics</t>
  </si>
  <si>
    <t>P2034</t>
  </si>
  <si>
    <t>Arbury Court Steel Remediation</t>
  </si>
  <si>
    <t>Additional Cavity Barrier Works C2</t>
  </si>
  <si>
    <t>Additional Site Visits * 10</t>
  </si>
  <si>
    <t>Beam protection x 2 variations</t>
  </si>
  <si>
    <t>Column protection x 2 variations</t>
  </si>
  <si>
    <t>Construction Phase Fire Straegy Report (3 Scenarios)</t>
  </si>
  <si>
    <t>Corridor Beam protection x 3 variations</t>
  </si>
  <si>
    <t>General Advice</t>
  </si>
  <si>
    <t>Site Visits (12)</t>
  </si>
  <si>
    <t>Window cavity barrier around windows x 2 variations</t>
  </si>
  <si>
    <t>P2047</t>
  </si>
  <si>
    <t>Great Yarmouth Learning Hub -FIRE</t>
  </si>
  <si>
    <t>RIBA Stage 4 - Fire Support</t>
  </si>
  <si>
    <t>RIBA Stage 5 Construction - Fire Support</t>
  </si>
  <si>
    <t>P2054</t>
  </si>
  <si>
    <t>Bucklers Park - Fire</t>
  </si>
  <si>
    <t>P2058</t>
  </si>
  <si>
    <t>Adelaide House - Contractor Support</t>
  </si>
  <si>
    <t>Additional support for stair core remedial works</t>
  </si>
  <si>
    <t>RIBA Stage 5 ACOUSTICS - Construction (2 x site inspection)</t>
  </si>
  <si>
    <t>RIBA Stage 5 ACOUSTICS - Construction (RFIs)</t>
  </si>
  <si>
    <t>RIBA Stage 6 ACOUSTICS - Construction (1 x test visits)</t>
  </si>
  <si>
    <t>P2068</t>
  </si>
  <si>
    <t>University of Essex - Window Design Standard</t>
  </si>
  <si>
    <t>P2072</t>
  </si>
  <si>
    <t>5 Garrett Street, London, EC1Y 0TT - Cladding alterations</t>
  </si>
  <si>
    <t>Facade Project Management</t>
  </si>
  <si>
    <t>Final Completion Report</t>
  </si>
  <si>
    <t>Implementation stage support</t>
  </si>
  <si>
    <t>Retrospective Fire Strategy</t>
  </si>
  <si>
    <t>Survey and Investigation</t>
  </si>
  <si>
    <t>P2076</t>
  </si>
  <si>
    <t>LHR114 - Fire &amp; Acoustics</t>
  </si>
  <si>
    <t>LHR 114 - Cumulative Impact Report Revision</t>
  </si>
  <si>
    <t>P2101</t>
  </si>
  <si>
    <t>Capel Mottingham</t>
  </si>
  <si>
    <t>P2120</t>
  </si>
  <si>
    <t>Woodhouse Grade II farmhouse in Essex</t>
  </si>
  <si>
    <t>P2135</t>
  </si>
  <si>
    <t>54 Mount Ave, Hutton</t>
  </si>
  <si>
    <t>Fire Strategy Report of revised layout</t>
  </si>
  <si>
    <t>P2143</t>
  </si>
  <si>
    <t>Chelsea Barracks</t>
  </si>
  <si>
    <t>P2153</t>
  </si>
  <si>
    <t>Project Horizon - Fire strategy</t>
  </si>
  <si>
    <t>Construction stage support (2 site visits)</t>
  </si>
  <si>
    <t>Design Stage Support (including 4 meetings))</t>
  </si>
  <si>
    <t>P2168</t>
  </si>
  <si>
    <t>Thorpe Lee Manor, Egham - Fire</t>
  </si>
  <si>
    <t>P2180</t>
  </si>
  <si>
    <t>Hull and Stevenage stations - Fire</t>
  </si>
  <si>
    <t>FORM A - Hull Station</t>
  </si>
  <si>
    <t>FORM A - Stevenage</t>
  </si>
  <si>
    <t>FORM B - Stevenage</t>
  </si>
  <si>
    <t>FORM B -Hull Station</t>
  </si>
  <si>
    <t>P2186</t>
  </si>
  <si>
    <t>Hewett Academy  - Norwich</t>
  </si>
  <si>
    <t>P2193</t>
  </si>
  <si>
    <t>Aparto Queens Court,  Reading - FRAEW</t>
  </si>
  <si>
    <t>Access/Contractor</t>
  </si>
  <si>
    <t>P2205</t>
  </si>
  <si>
    <t>Merton Passivhaus Schemes</t>
  </si>
  <si>
    <t>RIBA Stage 4.1</t>
  </si>
  <si>
    <t>RIBA Stage 4.2 to 5</t>
  </si>
  <si>
    <t>P2211</t>
  </si>
  <si>
    <t>Lakenheath PS - New PS &amp; Pre-School</t>
  </si>
  <si>
    <t>P2233</t>
  </si>
  <si>
    <t>Visitor Attraction, County Hall, London</t>
  </si>
  <si>
    <t>Acoustic Stage 3 - Redesign (1302600018788)</t>
  </si>
  <si>
    <t>Stage 3 - Fire (1302600018787 )</t>
  </si>
  <si>
    <t>Stage 4 - Acoustics (1302600018788)</t>
  </si>
  <si>
    <t>Stage 4+ Acoustics</t>
  </si>
  <si>
    <t>P2234</t>
  </si>
  <si>
    <t>All Saints Catholic School</t>
  </si>
  <si>
    <t>RIBA Stage 4 - Technical Design - Fire  POR002125</t>
  </si>
  <si>
    <t>RIBA Stage 5 - Construction - Fire  POR002125</t>
  </si>
  <si>
    <t>P2237</t>
  </si>
  <si>
    <t>Rayners Penn - Hotel and Spa</t>
  </si>
  <si>
    <t>P2247</t>
  </si>
  <si>
    <t>Fair Game, St Paul</t>
  </si>
  <si>
    <t>Additional Slab Test</t>
  </si>
  <si>
    <t>Additional Slab Test 2</t>
  </si>
  <si>
    <t>Pre-contract Stage Support</t>
  </si>
  <si>
    <t>P2262</t>
  </si>
  <si>
    <t>Travelodge, Boord Street, Greenwich</t>
  </si>
  <si>
    <t>Additional work</t>
  </si>
  <si>
    <t>Alison Marsh</t>
  </si>
  <si>
    <t>P2277</t>
  </si>
  <si>
    <t>Carlton Lodge</t>
  </si>
  <si>
    <t>P2284</t>
  </si>
  <si>
    <t>Motability Operations, London Relocation</t>
  </si>
  <si>
    <t>P2288</t>
  </si>
  <si>
    <t>Lewisham Library (LUF)</t>
  </si>
  <si>
    <t>Stage 6 - Handover</t>
  </si>
  <si>
    <t>P2308</t>
  </si>
  <si>
    <t>Trinity Primary school</t>
  </si>
  <si>
    <t>Construction Support - Fire</t>
  </si>
  <si>
    <t>P2309</t>
  </si>
  <si>
    <t>The Rectory Rd SEND, Dagenham</t>
  </si>
  <si>
    <t>Acoustic - Site Inspections and Testing</t>
  </si>
  <si>
    <t>P2315</t>
  </si>
  <si>
    <t>Norwich Victoria House</t>
  </si>
  <si>
    <t>P2333</t>
  </si>
  <si>
    <t>Hassenbrook School</t>
  </si>
  <si>
    <t>Site Inspection - Purchase Order J495/02</t>
  </si>
  <si>
    <t>P2339</t>
  </si>
  <si>
    <t>Lexington Street</t>
  </si>
  <si>
    <t>Due Diligence Review</t>
  </si>
  <si>
    <t>RIBA Stage 3 + Planning Support</t>
  </si>
  <si>
    <t>P2341</t>
  </si>
  <si>
    <t>BSC, Woodstreet</t>
  </si>
  <si>
    <t>CFD Assessment for Mechanical Ventilation Approach</t>
  </si>
  <si>
    <t>Computational Fluid Dynamics (CFD)</t>
  </si>
  <si>
    <t>P2368</t>
  </si>
  <si>
    <t>ESCP Business School</t>
  </si>
  <si>
    <t>P2375</t>
  </si>
  <si>
    <t>Bard &amp; Hewett - AMZN</t>
  </si>
  <si>
    <t>P2382</t>
  </si>
  <si>
    <t>Farnborough College of Technology Phase 1</t>
  </si>
  <si>
    <t>P2391</t>
  </si>
  <si>
    <t>Flat 6, Wedderburn Road, NW3 5QG</t>
  </si>
  <si>
    <t>P2394</t>
  </si>
  <si>
    <t>Theatre Building, Bow, London</t>
  </si>
  <si>
    <t>Final Report</t>
  </si>
  <si>
    <t>Gateway 2 Application Coordination</t>
  </si>
  <si>
    <t>Implementation support  - Fire</t>
  </si>
  <si>
    <t>Riba Stage 4 - Developed Design For 
Tender Documentation for a traditional 
contract route (July &amp;</t>
  </si>
  <si>
    <t>Survey &amp; Investigation</t>
  </si>
  <si>
    <t>P2401</t>
  </si>
  <si>
    <t>Hilton Park Lane - Emergency Plant Replacement</t>
  </si>
  <si>
    <t>P2406</t>
  </si>
  <si>
    <t>Merchant square</t>
  </si>
  <si>
    <t>Building Control Approval</t>
  </si>
  <si>
    <t>Management of Construction Cost Control &amp; Change Control Procedures</t>
  </si>
  <si>
    <t>Management of Project Document Creation</t>
  </si>
  <si>
    <t>P2407</t>
  </si>
  <si>
    <t>Mizzen Court</t>
  </si>
  <si>
    <t>Galatea - Block B Pre Contract Stage</t>
  </si>
  <si>
    <t>Galatea B - Building Control Approval</t>
  </si>
  <si>
    <t>Galatea B - Management Of Cost Control and Change Control Procedures</t>
  </si>
  <si>
    <t>Galatea Block A - Building Control Approval</t>
  </si>
  <si>
    <t>Galatea Block A - Management of Construction Cost Control &amp; Change Control Procedures</t>
  </si>
  <si>
    <t>Galatea Block A - Pre contract stage</t>
  </si>
  <si>
    <t>Management of Project  Document Creation</t>
  </si>
  <si>
    <t>P2435</t>
  </si>
  <si>
    <t>Aparto Queens Court - GAP Analysis</t>
  </si>
  <si>
    <t>P2436</t>
  </si>
  <si>
    <t>Aparto Caton Court - GAP Analysis</t>
  </si>
  <si>
    <t>P2443</t>
  </si>
  <si>
    <t>Kendal Court, Cambridge</t>
  </si>
  <si>
    <t>P2445</t>
  </si>
  <si>
    <t>Gresham's School - Morgan Sindall</t>
  </si>
  <si>
    <t>P2462</t>
  </si>
  <si>
    <t>Telehouse South Day - Data Centre</t>
  </si>
  <si>
    <t>P2475</t>
  </si>
  <si>
    <t>St Nicholas Court, Friars Street</t>
  </si>
  <si>
    <t>Construction Phase Support</t>
  </si>
  <si>
    <t>FRAEW Report</t>
  </si>
  <si>
    <t>P2480</t>
  </si>
  <si>
    <t>Ricards Sixth Form</t>
  </si>
  <si>
    <t>P2482</t>
  </si>
  <si>
    <t>Stowmarket High School Expansion</t>
  </si>
  <si>
    <t>P2500</t>
  </si>
  <si>
    <t>The Black Cap, Camden</t>
  </si>
  <si>
    <t>P2509</t>
  </si>
  <si>
    <t>52 Avenue Road, St Johns Wood</t>
  </si>
  <si>
    <t>P2512</t>
  </si>
  <si>
    <t>CWOA 2026</t>
  </si>
  <si>
    <t>Construction and Commissioning Stage</t>
  </si>
  <si>
    <t>Design Stage Support -  PO #1302600184748</t>
  </si>
  <si>
    <t>P2523</t>
  </si>
  <si>
    <t>Colchester Fire Strategy Reviews</t>
  </si>
  <si>
    <t>Retrospective Fire Strategies - Appointed</t>
  </si>
  <si>
    <t>P2535</t>
  </si>
  <si>
    <t>Chiswick Park</t>
  </si>
  <si>
    <t>Construction phase site visits * 10</t>
  </si>
  <si>
    <t>Construction phase support * 10 Buildings</t>
  </si>
  <si>
    <t>Design Stage Assessment * 10 buildings</t>
  </si>
  <si>
    <t>P2550</t>
  </si>
  <si>
    <t>Central Park, Thorpe Park</t>
  </si>
  <si>
    <t>P2551</t>
  </si>
  <si>
    <t>Albert Mill</t>
  </si>
  <si>
    <t>Third party review</t>
  </si>
  <si>
    <t>P2554</t>
  </si>
  <si>
    <t>GCB COCOA - Refurb &amp; extension</t>
  </si>
  <si>
    <t>Acoustic Planning Support</t>
  </si>
  <si>
    <t>P2555</t>
  </si>
  <si>
    <t>Taj Hotel St James Court</t>
  </si>
  <si>
    <t>Site Noise Survey &amp; Sound Insulation Testing</t>
  </si>
  <si>
    <t>P2558</t>
  </si>
  <si>
    <t>East London Arts &amp; Music (ELAM)</t>
  </si>
  <si>
    <t>Section A) Architectural Acoustics</t>
  </si>
  <si>
    <t>Section B) Building Services and Internal (Noise) Acoustics</t>
  </si>
  <si>
    <t>P2565</t>
  </si>
  <si>
    <t>GRAFTON GATE, MK</t>
  </si>
  <si>
    <t>Fire Support RIBA Stage 2</t>
  </si>
  <si>
    <t>P2575</t>
  </si>
  <si>
    <t>Prospect House</t>
  </si>
  <si>
    <t>Initial Review of Scheme</t>
  </si>
  <si>
    <t>P2585</t>
  </si>
  <si>
    <t>Garden House</t>
  </si>
  <si>
    <t>Acoustic - Due Diligence Review and Site Visit</t>
  </si>
  <si>
    <t>Acoustic - RIBA Stage 3 Design Development</t>
  </si>
  <si>
    <t>Acoustic - RIBA Stage 4 Technical Design</t>
  </si>
  <si>
    <t>Acoustic - RIBA Stage 5 Construction Stage</t>
  </si>
  <si>
    <t>Construction Stage - Fire (24-RF-LDN-GARDEN-01-218)</t>
  </si>
  <si>
    <t>Design Stage - Fire (24-RF-LDN-GARDEN-01-218)</t>
  </si>
  <si>
    <t>P2588</t>
  </si>
  <si>
    <t>WCC Package B</t>
  </si>
  <si>
    <t>Acoustic - Pre-Contract Testing - QPC - PO900534325</t>
  </si>
  <si>
    <t>Acoustic - Pre-Contract Testing - Torridon - PO9005343249</t>
  </si>
  <si>
    <t>Acoustic - Pre-Work Acoustic Progress Audit for each site - PO90053432521</t>
  </si>
  <si>
    <t>Fire - Pre-Construction validation - QPC- 9005343262</t>
  </si>
  <si>
    <t>Fire - Pre-Construction validation - Torridon - 9005343253</t>
  </si>
  <si>
    <t>Fire -Pre-Construction validation - Adpar Street- 9005343261</t>
  </si>
  <si>
    <t>Remedial works</t>
  </si>
  <si>
    <t>P2591</t>
  </si>
  <si>
    <t>Speedwell Court, Southampton</t>
  </si>
  <si>
    <t>P2595</t>
  </si>
  <si>
    <t>Guildhall Yard East</t>
  </si>
  <si>
    <t>P2599</t>
  </si>
  <si>
    <t>The Broadway, Landscape Tower 1</t>
  </si>
  <si>
    <t>P2608</t>
  </si>
  <si>
    <t>Aylesbury Britannia Walk</t>
  </si>
  <si>
    <t>Fire Risk Appraisal of the external facades</t>
  </si>
  <si>
    <t>P2610</t>
  </si>
  <si>
    <t>24 Stanhope Terrace</t>
  </si>
  <si>
    <t>Provide Building Control Consultancy Services</t>
  </si>
  <si>
    <t>P2611</t>
  </si>
  <si>
    <t>Ascot High Street</t>
  </si>
  <si>
    <t>P2612</t>
  </si>
  <si>
    <t>ADiTMC</t>
  </si>
  <si>
    <t>RIBA Stage 2 + - Advanced Concept Design</t>
  </si>
  <si>
    <t>RIBA Stage 5 - Tender Review</t>
  </si>
  <si>
    <t>P2638</t>
  </si>
  <si>
    <t>Flat -11 Thorourn House</t>
  </si>
  <si>
    <t>Building Safety Act - Building Control Services</t>
  </si>
  <si>
    <t>P2650</t>
  </si>
  <si>
    <t>Solasta Riverside</t>
  </si>
  <si>
    <t>Create RFI Document</t>
  </si>
  <si>
    <t>Review Cause and Effect at Hines Offices</t>
  </si>
  <si>
    <t>Scrutinise Data Room Info</t>
  </si>
  <si>
    <t>Scrutinise Returned  Information</t>
  </si>
  <si>
    <t>P2668</t>
  </si>
  <si>
    <t>Creative Digital Workspace at Queen Street (Digital Forum, 43 Queen Street)</t>
  </si>
  <si>
    <t>Construction stage Support - Acoustics</t>
  </si>
  <si>
    <t>P2671</t>
  </si>
  <si>
    <t>125 Felixstowe Road</t>
  </si>
  <si>
    <t>P2675</t>
  </si>
  <si>
    <t>Harris Science Academy</t>
  </si>
  <si>
    <t>RIBA  Stage 3 - TA Review - Acoustic</t>
  </si>
  <si>
    <t>RIBA  Stage 3 - TA Review - Fire</t>
  </si>
  <si>
    <t>RIBA  Stage 4 - TA Review - Acoustic</t>
  </si>
  <si>
    <t>RIBA Stage 4 - TA Review - Fire</t>
  </si>
  <si>
    <t>P2677</t>
  </si>
  <si>
    <t>Great West Trading Estate, Brentford</t>
  </si>
  <si>
    <t>P2680</t>
  </si>
  <si>
    <t>Amwell View Satellite School - Buntingford</t>
  </si>
  <si>
    <t>RIBA Stage 3 - Spatial Coordination - Acoustic Design</t>
  </si>
  <si>
    <t>RIBA Stage 5 - Manufacturing and Construction - Acoustics</t>
  </si>
  <si>
    <t>RIBA Stage 6 - Contract Documentation &amp; Handover - Acoustics</t>
  </si>
  <si>
    <t>P2687</t>
  </si>
  <si>
    <t>Rochester Row - Ambit Moat</t>
  </si>
  <si>
    <t>Acoustics - RIBA Stage 4</t>
  </si>
  <si>
    <t>P2691</t>
  </si>
  <si>
    <t>27-31 Charlotte Street Restaurant</t>
  </si>
  <si>
    <t>Internal Acoustic Assessment &amp; Report</t>
  </si>
  <si>
    <t>Survey</t>
  </si>
  <si>
    <t>P2697</t>
  </si>
  <si>
    <t>Reach Academy, Feltham</t>
  </si>
  <si>
    <t>P2710</t>
  </si>
  <si>
    <t>Former Commercial Buildings, 240 Wherstead Road</t>
  </si>
  <si>
    <t>P2714</t>
  </si>
  <si>
    <t>Queen Marys University, Queens Building</t>
  </si>
  <si>
    <t>P2717</t>
  </si>
  <si>
    <t>COLP Property Store</t>
  </si>
  <si>
    <t>P2722</t>
  </si>
  <si>
    <t>Sutton Life Centre</t>
  </si>
  <si>
    <t>Contract Documentation - Acoustics</t>
  </si>
  <si>
    <t>P2723</t>
  </si>
  <si>
    <t>Melrose Education</t>
  </si>
  <si>
    <t>P2731</t>
  </si>
  <si>
    <t>The Sixth Form College - Colchester</t>
  </si>
  <si>
    <t>P2732</t>
  </si>
  <si>
    <t>IICEC - UOW</t>
  </si>
  <si>
    <t>Acoustic Proposal</t>
  </si>
  <si>
    <t>Planning Application Support PO : UOW100027257</t>
  </si>
  <si>
    <t>RIBA Stage 2 - Fire - PO: UOW100027421</t>
  </si>
  <si>
    <t>RIBA Stage 3 - Acoustics PO: UOW100027257</t>
  </si>
  <si>
    <t>RIBA Stage 3 - Fire- PO: UOW100027421</t>
  </si>
  <si>
    <t>RIBA Stage 4 - Acoustics PO:UOW100027257</t>
  </si>
  <si>
    <t>P2734</t>
  </si>
  <si>
    <t>Former Revolution Bar</t>
  </si>
  <si>
    <t>Planning Stage - Fire statement</t>
  </si>
  <si>
    <t>P2738</t>
  </si>
  <si>
    <t>Sandy School - Phase 8</t>
  </si>
  <si>
    <t>Design  &amp; Construction support</t>
  </si>
  <si>
    <t>P2740</t>
  </si>
  <si>
    <t>Marlborough Sports Garden</t>
  </si>
  <si>
    <t>Site Inspection - Acoustics</t>
  </si>
  <si>
    <t>P2746</t>
  </si>
  <si>
    <t>Northgate HS, Ipswich</t>
  </si>
  <si>
    <t>P2750</t>
  </si>
  <si>
    <t>100 Queens Gate Curio by Hilton</t>
  </si>
  <si>
    <t>P2757</t>
  </si>
  <si>
    <t>Portakabin Acoustic Testing</t>
  </si>
  <si>
    <t>P2763</t>
  </si>
  <si>
    <t>Flat C 25 Fitzroy Square</t>
  </si>
  <si>
    <t>Post-Construction Testing</t>
  </si>
  <si>
    <t>Pre-Construction Testing</t>
  </si>
  <si>
    <t>P2775</t>
  </si>
  <si>
    <t>CWoAR Fuel Lines - Vibration</t>
  </si>
  <si>
    <t>Construction Impact Assessment</t>
  </si>
  <si>
    <t>Operational Vibration Assessment</t>
  </si>
  <si>
    <t>Forecast This Month</t>
  </si>
  <si>
    <t>Forecast Next Month</t>
  </si>
  <si>
    <t>Forecast Month +2</t>
  </si>
  <si>
    <t>Forecast Month +3</t>
  </si>
  <si>
    <t>Forecast Month +4</t>
  </si>
  <si>
    <t>Forecast Month +5</t>
  </si>
  <si>
    <t>Forecast Beyond</t>
  </si>
  <si>
    <t>Row Labels</t>
  </si>
  <si>
    <t>Grand Total</t>
  </si>
  <si>
    <t>Data returned for SynergyModel 1.</t>
  </si>
  <si>
    <t>Sum of [Agreed_Fee_and_Cap]</t>
  </si>
  <si>
    <t>Sum of [Invoiced_Ex_Tax]</t>
  </si>
  <si>
    <t>Sum of [WIP]</t>
  </si>
  <si>
    <t>Sum of Forecast This Month</t>
  </si>
  <si>
    <t>Sum of Forecast Next Month</t>
  </si>
  <si>
    <t>Sum of Forecast Month +2</t>
  </si>
  <si>
    <t>Sum of Forecast Month +3</t>
  </si>
  <si>
    <t>Sum of Forecast Month +4</t>
  </si>
  <si>
    <t>Sum of Forecast Month +5</t>
  </si>
  <si>
    <t>Sum of Forecast Beyond</t>
  </si>
  <si>
    <t>Instructions</t>
  </si>
  <si>
    <t>To Refresh the data (i.e. pull the latest Synergy):</t>
  </si>
  <si>
    <t>Filters - Uncheck projects with £0 residual fee.  This hides projects with nothing to forecast.</t>
  </si>
  <si>
    <t>Filter by Discupline and PM to get to your projects.</t>
  </si>
  <si>
    <t>Forecast - Based on your knowledge of the project programme, manually enter your best guess of the invoicing value for the next 6 months.</t>
  </si>
  <si>
    <t>Update Forecast - On the forecast tab, refresh the data.</t>
  </si>
  <si>
    <t>Screen Grab</t>
  </si>
  <si>
    <t>Compliance statement - work Package A</t>
  </si>
  <si>
    <t>Sectional Completion Specific Fire Strategy Report - Work Package A</t>
  </si>
  <si>
    <t>Fire Stair assessments - Buildings 4, 5, 7 and 12</t>
  </si>
  <si>
    <t>P2563</t>
  </si>
  <si>
    <t>Cariba Creek, Alton Towers</t>
  </si>
  <si>
    <t>Noise at work Assessment</t>
  </si>
  <si>
    <t>P2772</t>
  </si>
  <si>
    <t>Bear Grylls - Strip out</t>
  </si>
  <si>
    <t>Noise Assessment</t>
  </si>
  <si>
    <t>Strip out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</si>
</sst>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0" xfId="0" applyNumberFormat="1"/>
  </cellXfs>
  <cellStyles count="1">
    <cellStyle name="Normal" xfId="0" builtinId="0"/>
  </cellStyles>
  <dxfs count="38">
    <dxf>
      <alignment wrapText="1"/>
    </dxf>
    <dxf>
      <alignment wrapText="1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microsoft.com/office/2023/09/relationships/Python" Target="python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515102</xdr:colOff>
      <xdr:row>12</xdr:row>
      <xdr:rowOff>54192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32444A-3306-4BCA-BCFE-0C8C3343F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5391902" cy="15781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276689</xdr:colOff>
      <xdr:row>43</xdr:row>
      <xdr:rowOff>48338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8C99D1-73F8-40C1-BA88-C7C9C7771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716000"/>
          <a:ext cx="3324689" cy="51918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25</xdr:col>
      <xdr:colOff>59285</xdr:colOff>
      <xdr:row>71</xdr:row>
      <xdr:rowOff>67312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9E39B4-B888-47AB-B68C-C514D972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621500"/>
          <a:ext cx="15299285" cy="4639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458625</xdr:colOff>
      <xdr:row>91</xdr:row>
      <xdr:rowOff>165620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337B98A-DE87-4DF1-A75A-912D3C4AD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384000"/>
          <a:ext cx="10212225" cy="3785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12</xdr:col>
      <xdr:colOff>163125</xdr:colOff>
      <xdr:row>23</xdr:row>
      <xdr:rowOff>133608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E9F91C-3312-087A-3E52-0266EE60B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0"/>
          <a:ext cx="8602275" cy="1848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573196</xdr:colOff>
      <xdr:row>36</xdr:row>
      <xdr:rowOff>10484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B5A3F1-AD87-554C-A2D8-8815722E0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55596" cy="6868484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2" refreshedDate="45755.614765625003" createdVersion="8" refreshedVersion="8" minRefreshableVersion="3" recordCount="425" xr:uid="{4988C0B0-A3EA-4CFC-9EA5-F2A0AA5C31A6}">
  <cacheSource type="worksheet">
    <worksheetSource name="Table_ExternalData_1"/>
  </cacheSource>
  <cacheFields count="17">
    <cacheField name="Projects[Project Number]" numFmtId="0">
      <sharedItems/>
    </cacheField>
    <cacheField name="Projects[name]" numFmtId="0">
      <sharedItems/>
    </cacheField>
    <cacheField name="Stages[name]" numFmtId="0">
      <sharedItems/>
    </cacheField>
    <cacheField name="Stages[manager]" numFmtId="0">
      <sharedItems/>
    </cacheField>
    <cacheField name="Stages[discipline]" numFmtId="0">
      <sharedItems count="4">
        <s v="Acoustics"/>
        <s v="Fire"/>
        <s v="Building Surveying"/>
        <s v="Fire &amp; Acoustics"/>
      </sharedItems>
    </cacheField>
    <cacheField name="Stages[status]" numFmtId="0">
      <sharedItems/>
    </cacheField>
    <cacheField name="[Agreed_Fee_and_Cap]" numFmtId="0">
      <sharedItems containsSemiMixedTypes="0" containsString="0" containsNumber="1" minValue="0" maxValue="57110.479999999996"/>
    </cacheField>
    <cacheField name="[Invoiced_Ex_Tax]" numFmtId="0">
      <sharedItems containsSemiMixedTypes="0" containsString="0" containsNumber="1" containsInteger="1" minValue="0" maxValue="56500"/>
    </cacheField>
    <cacheField name="[Residual]" numFmtId="0">
      <sharedItems containsSemiMixedTypes="0" containsString="0" containsNumber="1" containsInteger="1" minValue="0" maxValue="46840"/>
    </cacheField>
    <cacheField name="[WIP]" numFmtId="0">
      <sharedItems containsSemiMixedTypes="0" containsString="0" containsNumber="1" minValue="0" maxValue="9440"/>
    </cacheField>
    <cacheField name="Forecast This Month" numFmtId="0">
      <sharedItems containsString="0" containsBlank="1" containsNumber="1" containsInteger="1" minValue="120" maxValue="7800"/>
    </cacheField>
    <cacheField name="Forecast Next Month" numFmtId="0">
      <sharedItems containsString="0" containsBlank="1" containsNumber="1" containsInteger="1" minValue="250" maxValue="4560"/>
    </cacheField>
    <cacheField name="Forecast Month +2" numFmtId="0">
      <sharedItems containsString="0" containsBlank="1" containsNumber="1" containsInteger="1" minValue="0" maxValue="4450"/>
    </cacheField>
    <cacheField name="Forecast Month +3" numFmtId="0">
      <sharedItems containsString="0" containsBlank="1" containsNumber="1" containsInteger="1" minValue="250" maxValue="5400"/>
    </cacheField>
    <cacheField name="Forecast Month +4" numFmtId="0">
      <sharedItems containsString="0" containsBlank="1" containsNumber="1" containsInteger="1" minValue="680" maxValue="3800"/>
    </cacheField>
    <cacheField name="Forecast Month +5" numFmtId="0">
      <sharedItems containsString="0" containsBlank="1" containsNumber="1" containsInteger="1" minValue="750" maxValue="3125"/>
    </cacheField>
    <cacheField name="Forecast Beyond" numFmtId="0">
      <sharedItems containsSemiMixedTypes="0" containsString="0" containsNumber="1" containsInteger="1" minValue="0" maxValue="260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5">
  <r>
    <s v="P1361"/>
    <s v="Riverbank School, Aberdeen"/>
    <s v="Noise Impact Assessment revision"/>
    <s v="Nick Swainston"/>
    <x v="0"/>
    <s v="Active"/>
    <n v="1500"/>
    <n v="1500"/>
    <n v="0"/>
    <n v="0"/>
    <m/>
    <m/>
    <m/>
    <m/>
    <m/>
    <m/>
    <n v="0"/>
  </r>
  <r>
    <s v="P1361"/>
    <s v="Riverbank School, Aberdeen"/>
    <s v="Stage 4 update"/>
    <s v="Nick Swainston"/>
    <x v="0"/>
    <s v="Active"/>
    <n v="2350"/>
    <n v="2350"/>
    <n v="0"/>
    <n v="0"/>
    <m/>
    <m/>
    <m/>
    <m/>
    <m/>
    <m/>
    <n v="0"/>
  </r>
  <r>
    <s v="P1361"/>
    <s v="Riverbank School, Aberdeen"/>
    <s v="Stage 5"/>
    <s v="Nick Swainston"/>
    <x v="0"/>
    <s v="Active"/>
    <n v="5985"/>
    <n v="2992"/>
    <n v="2992"/>
    <n v="230"/>
    <n v="2992"/>
    <m/>
    <m/>
    <m/>
    <m/>
    <m/>
    <n v="0"/>
  </r>
  <r>
    <s v="P1517"/>
    <s v="Newcourt Street, London"/>
    <s v="Acosutic Testing"/>
    <s v="Mark Scaife"/>
    <x v="0"/>
    <s v="Active"/>
    <n v="950"/>
    <n v="0"/>
    <n v="950"/>
    <n v="0"/>
    <m/>
    <n v="950"/>
    <m/>
    <m/>
    <m/>
    <m/>
    <n v="0"/>
  </r>
  <r>
    <s v="P1517"/>
    <s v="Newcourt Street, London"/>
    <s v="Acoustic - Planning Condition Report"/>
    <s v="Mark Scaife"/>
    <x v="0"/>
    <s v="Active"/>
    <n v="2500"/>
    <n v="550"/>
    <n v="1950"/>
    <n v="0"/>
    <n v="1000"/>
    <n v="950"/>
    <m/>
    <m/>
    <m/>
    <m/>
    <n v="0"/>
  </r>
  <r>
    <s v="P1517"/>
    <s v="Newcourt Street, London"/>
    <s v="Acoustic Site Inspection"/>
    <s v="Mark Scaife"/>
    <x v="0"/>
    <s v="Active"/>
    <n v="995"/>
    <n v="995"/>
    <n v="0"/>
    <n v="1225.17"/>
    <m/>
    <m/>
    <m/>
    <m/>
    <m/>
    <m/>
    <n v="0"/>
  </r>
  <r>
    <s v="P1517"/>
    <s v="Newcourt Street, London"/>
    <s v="Construction Stage - Acoustics"/>
    <s v="Mark Scaife"/>
    <x v="0"/>
    <s v="Active"/>
    <n v="3750"/>
    <n v="1000"/>
    <n v="2750"/>
    <n v="0"/>
    <n v="1500"/>
    <n v="1250"/>
    <m/>
    <m/>
    <m/>
    <m/>
    <n v="0"/>
  </r>
  <r>
    <s v="P1517"/>
    <s v="Newcourt Street, London"/>
    <s v="Construction Stage- Fire"/>
    <s v="Ben Cahill"/>
    <x v="1"/>
    <s v="Active"/>
    <n v="7900"/>
    <n v="6320"/>
    <n v="1580"/>
    <n v="0"/>
    <m/>
    <m/>
    <m/>
    <m/>
    <m/>
    <m/>
    <n v="1580"/>
  </r>
  <r>
    <s v="P1517"/>
    <s v="Newcourt Street, London"/>
    <s v="RIBA Stage 3: Schematic Design - Fire"/>
    <s v="Ben Cahill"/>
    <x v="1"/>
    <s v="Active"/>
    <n v="2500"/>
    <n v="2500"/>
    <n v="0"/>
    <n v="0"/>
    <m/>
    <m/>
    <m/>
    <m/>
    <m/>
    <m/>
    <n v="0"/>
  </r>
  <r>
    <s v="P1517"/>
    <s v="Newcourt Street, London"/>
    <s v="RIBA Stage 4 : Detailed Design - Fire"/>
    <s v="Ben Cahill"/>
    <x v="1"/>
    <s v="Active"/>
    <n v="2500"/>
    <n v="2500"/>
    <n v="0"/>
    <n v="1175"/>
    <m/>
    <m/>
    <m/>
    <m/>
    <m/>
    <m/>
    <n v="0"/>
  </r>
  <r>
    <s v="P1517"/>
    <s v="Newcourt Street, London"/>
    <s v="RIBA Stage2 : Concept Design - Fire"/>
    <s v="Ben Cahill"/>
    <x v="1"/>
    <s v="Active"/>
    <n v="1500"/>
    <n v="0"/>
    <n v="1500"/>
    <n v="0"/>
    <m/>
    <m/>
    <m/>
    <m/>
    <m/>
    <m/>
    <n v="1500"/>
  </r>
  <r>
    <s v="P1548"/>
    <s v="London Bridge Station"/>
    <s v="Grip 5"/>
    <s v="Ben Cahill"/>
    <x v="1"/>
    <s v="Construction"/>
    <n v="3100"/>
    <n v="3100"/>
    <n v="0"/>
    <n v="500"/>
    <m/>
    <m/>
    <m/>
    <m/>
    <m/>
    <m/>
    <n v="0"/>
  </r>
  <r>
    <s v="P1548"/>
    <s v="London Bridge Station"/>
    <s v="Grip 6"/>
    <s v="Ben Cahill"/>
    <x v="1"/>
    <s v="Construction"/>
    <n v="13800"/>
    <n v="8280"/>
    <n v="5520"/>
    <n v="330"/>
    <n v="5520"/>
    <m/>
    <m/>
    <m/>
    <m/>
    <m/>
    <n v="0"/>
  </r>
  <r>
    <s v="P1580"/>
    <s v="Eastern Base"/>
    <s v="RIBA Stage 4 Fire PO: 985301"/>
    <s v="Ben Cahill"/>
    <x v="1"/>
    <s v="Active"/>
    <n v="9800"/>
    <n v="9800"/>
    <n v="0"/>
    <n v="70"/>
    <m/>
    <m/>
    <m/>
    <m/>
    <m/>
    <m/>
    <n v="0"/>
  </r>
  <r>
    <s v="P1580"/>
    <s v="Eastern Base"/>
    <s v="RIBA Stage 5 Fire PO: 1077320"/>
    <s v="Ben Cahill"/>
    <x v="1"/>
    <s v="Active"/>
    <n v="14600"/>
    <n v="730"/>
    <n v="13870"/>
    <n v="0"/>
    <m/>
    <m/>
    <m/>
    <m/>
    <m/>
    <m/>
    <n v="13870"/>
  </r>
  <r>
    <s v="P1580"/>
    <s v="Eastern Base"/>
    <s v="RIBA Stage 5, 6 &amp; 7 PO: 985301"/>
    <s v="Ben Cahill"/>
    <x v="1"/>
    <s v="Active"/>
    <n v="14000"/>
    <n v="0"/>
    <n v="14000"/>
    <n v="0"/>
    <m/>
    <m/>
    <m/>
    <m/>
    <m/>
    <m/>
    <n v="14000"/>
  </r>
  <r>
    <s v="P1580"/>
    <s v="Eastern Base"/>
    <s v="Stage 5 Acoustics -  PO:1026106"/>
    <s v="Nick Swainston"/>
    <x v="0"/>
    <s v="Active"/>
    <n v="2940"/>
    <n v="1323"/>
    <n v="1617"/>
    <n v="0"/>
    <n v="1000"/>
    <n v="617"/>
    <m/>
    <m/>
    <m/>
    <m/>
    <n v="0"/>
  </r>
  <r>
    <s v="P1580"/>
    <s v="Eastern Base"/>
    <s v="Stage 6 Acoustics PO: 1026106"/>
    <s v="Nick Swainston"/>
    <x v="0"/>
    <s v="Active"/>
    <n v="2680"/>
    <n v="0"/>
    <n v="2680"/>
    <n v="0"/>
    <m/>
    <m/>
    <n v="1000"/>
    <n v="1000"/>
    <n v="680"/>
    <m/>
    <n v="0"/>
  </r>
  <r>
    <s v="P1580"/>
    <s v="Eastern Base"/>
    <s v="Stage 7 Acoustics PO :  1026106"/>
    <s v="Nick Swainston"/>
    <x v="0"/>
    <s v="Active"/>
    <n v="1320"/>
    <n v="0"/>
    <n v="1320"/>
    <n v="0"/>
    <m/>
    <m/>
    <m/>
    <m/>
    <m/>
    <n v="1320"/>
    <n v="0"/>
  </r>
  <r>
    <s v="P1584"/>
    <s v="The Savoy Guest Room"/>
    <s v="2 * Site Visits &amp; Reporting - Fire - Work Package B"/>
    <s v="Terry Marsh"/>
    <x v="1"/>
    <s v="Active"/>
    <n v="2400"/>
    <n v="0"/>
    <n v="2400"/>
    <n v="0"/>
    <m/>
    <m/>
    <n v="2400"/>
    <m/>
    <m/>
    <m/>
    <n v="0"/>
  </r>
  <r>
    <s v="P1584"/>
    <s v="The Savoy Guest Room"/>
    <s v="3 * Site Visits &amp; Reporting - Fire - Work Package A"/>
    <s v="Ben Cahill"/>
    <x v="1"/>
    <s v="Active"/>
    <n v="3600"/>
    <n v="3600"/>
    <n v="0"/>
    <n v="490"/>
    <m/>
    <m/>
    <m/>
    <m/>
    <m/>
    <m/>
    <n v="0"/>
  </r>
  <r>
    <s v="P1584"/>
    <s v="The Savoy Guest Room"/>
    <s v="Compliance statement - work Package A"/>
    <s v="Mark Scaife"/>
    <x v="1"/>
    <s v="Active"/>
    <n v="4000"/>
    <n v="4000"/>
    <n v="0"/>
    <n v="0"/>
    <m/>
    <m/>
    <m/>
    <m/>
    <m/>
    <m/>
    <n v="0"/>
  </r>
  <r>
    <s v="P1584"/>
    <s v="The Savoy Guest Room"/>
    <s v="Construction Stage support - Acoustics - Work Package A"/>
    <s v="Mark Scaife"/>
    <x v="0"/>
    <s v="Active"/>
    <n v="1350"/>
    <n v="1012"/>
    <n v="338"/>
    <n v="1260"/>
    <m/>
    <n v="338"/>
    <m/>
    <m/>
    <m/>
    <m/>
    <n v="0"/>
  </r>
  <r>
    <s v="P1584"/>
    <s v="The Savoy Guest Room"/>
    <s v="Construction Stage support - Acoustics - Work Package B"/>
    <s v="Mark Scaife"/>
    <x v="0"/>
    <s v="Active"/>
    <n v="900"/>
    <n v="0"/>
    <n v="900"/>
    <n v="0"/>
    <m/>
    <m/>
    <n v="0"/>
    <m/>
    <n v="900"/>
    <m/>
    <n v="0"/>
  </r>
  <r>
    <s v="P1584"/>
    <s v="The Savoy Guest Room"/>
    <s v="RIBA Stage 5 Support - FIRE - Work Package A"/>
    <s v="Ben Cahill"/>
    <x v="1"/>
    <s v="Active"/>
    <n v="6000"/>
    <n v="6000"/>
    <n v="0"/>
    <n v="2100"/>
    <m/>
    <m/>
    <m/>
    <m/>
    <m/>
    <m/>
    <n v="0"/>
  </r>
  <r>
    <s v="P1584"/>
    <s v="The Savoy Guest Room"/>
    <s v="RIBA Stage 5 Support - FIRE - Work Package B"/>
    <s v="Terry Marsh"/>
    <x v="1"/>
    <s v="Active"/>
    <n v="4000"/>
    <n v="0"/>
    <n v="4000"/>
    <n v="165"/>
    <m/>
    <m/>
    <n v="4000"/>
    <m/>
    <m/>
    <m/>
    <n v="0"/>
  </r>
  <r>
    <s v="P1584"/>
    <s v="The Savoy Guest Room"/>
    <s v="Sectional Completion Specific Fire Strategy Report - Work Package A"/>
    <s v="Mark Scaife"/>
    <x v="1"/>
    <s v="Active"/>
    <n v="1750"/>
    <n v="1750"/>
    <n v="0"/>
    <n v="0"/>
    <m/>
    <m/>
    <m/>
    <m/>
    <m/>
    <m/>
    <n v="0"/>
  </r>
  <r>
    <s v="P1584"/>
    <s v="The Savoy Guest Room"/>
    <s v="Site inspections (up to 4 visits, meetings) - Acoustics - Work Package B"/>
    <s v="Mark Scaife"/>
    <x v="0"/>
    <s v="Active"/>
    <n v="3200"/>
    <n v="0"/>
    <n v="3200"/>
    <n v="0"/>
    <m/>
    <m/>
    <m/>
    <m/>
    <m/>
    <n v="1600"/>
    <n v="1600"/>
  </r>
  <r>
    <s v="P1584"/>
    <s v="The Savoy Guest Room"/>
    <s v="Site inspections (up to 6 visits, meetings) - Acoustics - Work Package A"/>
    <s v="Mark Scaife"/>
    <x v="0"/>
    <s v="Active"/>
    <n v="4800"/>
    <n v="3200"/>
    <n v="1600"/>
    <n v="712.66"/>
    <m/>
    <m/>
    <n v="800"/>
    <m/>
    <n v="800"/>
    <m/>
    <n v="0"/>
  </r>
  <r>
    <s v="P1600"/>
    <s v="Leinster House"/>
    <s v="Additional Noise  Survey"/>
    <s v="Mark Scaife"/>
    <x v="0"/>
    <s v="Active"/>
    <n v="1540"/>
    <n v="1540"/>
    <n v="0"/>
    <n v="0"/>
    <m/>
    <m/>
    <m/>
    <m/>
    <m/>
    <m/>
    <n v="0"/>
  </r>
  <r>
    <s v="P1600"/>
    <s v="Leinster House"/>
    <s v="FCU Mock Up Testing"/>
    <s v="Mark Scaife"/>
    <x v="0"/>
    <s v="Active"/>
    <n v="950"/>
    <n v="950"/>
    <n v="0"/>
    <n v="0"/>
    <m/>
    <m/>
    <m/>
    <m/>
    <m/>
    <m/>
    <n v="0"/>
  </r>
  <r>
    <s v="P1600"/>
    <s v="Leinster House"/>
    <s v="Site Inspection"/>
    <s v="Mark Scaife"/>
    <x v="0"/>
    <s v="Active"/>
    <n v="1500"/>
    <n v="0"/>
    <n v="1500"/>
    <n v="0"/>
    <m/>
    <n v="1500"/>
    <m/>
    <m/>
    <m/>
    <m/>
    <n v="0"/>
  </r>
  <r>
    <s v="P1600"/>
    <s v="Leinster House"/>
    <s v="Stage 5 Design Suport"/>
    <s v="Mark Scaife"/>
    <x v="0"/>
    <s v="Active"/>
    <n v="2400"/>
    <n v="2280"/>
    <n v="120"/>
    <n v="393.75"/>
    <n v="120"/>
    <m/>
    <m/>
    <m/>
    <m/>
    <m/>
    <n v="0"/>
  </r>
  <r>
    <s v="P1617"/>
    <s v="Brooklands College Education Buildings"/>
    <s v="Additional site visit (P100008086)"/>
    <s v="Ben Cahill"/>
    <x v="1"/>
    <s v="Active"/>
    <n v="950"/>
    <n v="950"/>
    <n v="0"/>
    <n v="0"/>
    <m/>
    <m/>
    <m/>
    <m/>
    <m/>
    <m/>
    <n v="0"/>
  </r>
  <r>
    <s v="P1617"/>
    <s v="Brooklands College Education Buildings"/>
    <s v="Additional works"/>
    <s v="Ben Cahill"/>
    <x v="1"/>
    <s v="Active"/>
    <n v="0"/>
    <n v="0"/>
    <n v="0"/>
    <n v="0"/>
    <m/>
    <m/>
    <m/>
    <m/>
    <m/>
    <m/>
    <n v="0"/>
  </r>
  <r>
    <s v="P1618"/>
    <s v="Haverstock Hill"/>
    <s v="Response to LFB Comments"/>
    <s v="Terry Marsh"/>
    <x v="1"/>
    <s v="Active"/>
    <n v="3000"/>
    <n v="3000"/>
    <n v="0"/>
    <n v="0"/>
    <m/>
    <m/>
    <m/>
    <m/>
    <m/>
    <m/>
    <n v="0"/>
  </r>
  <r>
    <s v="P1629"/>
    <s v="Heath Road East Bergholt"/>
    <s v="BREEAM/PCT Testing"/>
    <s v="Joe Conaghan"/>
    <x v="0"/>
    <s v="Active"/>
    <n v="1150"/>
    <n v="0"/>
    <n v="1150"/>
    <n v="0"/>
    <m/>
    <n v="1150"/>
    <m/>
    <m/>
    <m/>
    <m/>
    <n v="0"/>
  </r>
  <r>
    <s v="P1629"/>
    <s v="Heath Road East Bergholt"/>
    <s v="Report Review"/>
    <s v="Joe Conaghan"/>
    <x v="0"/>
    <s v="Active"/>
    <n v="950"/>
    <n v="950"/>
    <n v="0"/>
    <n v="0"/>
    <m/>
    <m/>
    <m/>
    <m/>
    <m/>
    <m/>
    <n v="0"/>
  </r>
  <r>
    <s v="P1635"/>
    <s v="Lowestoft Town Hall"/>
    <s v="RIBA Stage 2"/>
    <s v="Ben Cahill"/>
    <x v="1"/>
    <s v="Active"/>
    <n v="1400"/>
    <n v="1400"/>
    <n v="0"/>
    <n v="0"/>
    <m/>
    <m/>
    <m/>
    <m/>
    <m/>
    <m/>
    <n v="0"/>
  </r>
  <r>
    <s v="P1635"/>
    <s v="Lowestoft Town Hall"/>
    <s v="RIBA Stage 3"/>
    <s v="Ben Cahill"/>
    <x v="1"/>
    <s v="Active"/>
    <n v="2800"/>
    <n v="2800"/>
    <n v="0"/>
    <n v="0"/>
    <m/>
    <m/>
    <m/>
    <m/>
    <m/>
    <m/>
    <n v="0"/>
  </r>
  <r>
    <s v="P1635"/>
    <s v="Lowestoft Town Hall"/>
    <s v="RIBA Stage 4"/>
    <s v="Ben Cahill"/>
    <x v="1"/>
    <s v="Active"/>
    <n v="2800"/>
    <n v="2800"/>
    <n v="0"/>
    <n v="0"/>
    <m/>
    <m/>
    <m/>
    <m/>
    <m/>
    <m/>
    <n v="0"/>
  </r>
  <r>
    <s v="P1635"/>
    <s v="Lowestoft Town Hall"/>
    <s v="RIBA Stage 5"/>
    <s v="Rob Holland"/>
    <x v="1"/>
    <s v="Construction"/>
    <n v="8000"/>
    <n v="0"/>
    <n v="8000"/>
    <n v="62.5"/>
    <m/>
    <m/>
    <m/>
    <m/>
    <m/>
    <m/>
    <n v="8000"/>
  </r>
  <r>
    <s v="P1638"/>
    <s v="Northern Arc"/>
    <s v="RIBA Stage 3"/>
    <s v="Rob Holland"/>
    <x v="1"/>
    <s v="Active"/>
    <n v="56500"/>
    <n v="56500"/>
    <n v="0"/>
    <n v="0"/>
    <m/>
    <m/>
    <m/>
    <m/>
    <m/>
    <m/>
    <n v="0"/>
  </r>
  <r>
    <s v="P1638"/>
    <s v="Northern Arc"/>
    <s v="RIBA Stage 4"/>
    <s v="Rob Holland"/>
    <x v="1"/>
    <s v="Active"/>
    <n v="8500"/>
    <n v="0"/>
    <n v="8500"/>
    <n v="71.25"/>
    <m/>
    <m/>
    <m/>
    <m/>
    <m/>
    <m/>
    <n v="8500"/>
  </r>
  <r>
    <s v="P1638"/>
    <s v="Northern Arc"/>
    <s v="RIBA Stage 5"/>
    <s v="Rob Holland"/>
    <x v="1"/>
    <s v="Active"/>
    <n v="10000"/>
    <n v="0"/>
    <n v="10000"/>
    <n v="0"/>
    <m/>
    <m/>
    <m/>
    <m/>
    <m/>
    <m/>
    <n v="10000"/>
  </r>
  <r>
    <s v="P1638"/>
    <s v="Northern Arc"/>
    <s v="Stage 6 Fire Risk Assessments"/>
    <s v="Ben Cahill"/>
    <x v="1"/>
    <s v="Active"/>
    <n v="17000"/>
    <n v="0"/>
    <n v="17000"/>
    <n v="0"/>
    <m/>
    <m/>
    <m/>
    <m/>
    <m/>
    <m/>
    <n v="17000"/>
  </r>
  <r>
    <s v="P1671"/>
    <s v="Deben Fields, Felixstowe"/>
    <s v="RIBA Stage 4 Fire"/>
    <s v="Rob Holland"/>
    <x v="1"/>
    <s v="Construction"/>
    <n v="17280"/>
    <n v="17280"/>
    <n v="0"/>
    <n v="397.15"/>
    <m/>
    <m/>
    <m/>
    <m/>
    <m/>
    <m/>
    <n v="0"/>
  </r>
  <r>
    <s v="P1671"/>
    <s v="Deben Fields, Felixstowe"/>
    <s v="RIBA Stage 5 FIRE"/>
    <s v="Rob Holland"/>
    <x v="1"/>
    <s v="Construction"/>
    <n v="8900"/>
    <n v="5785"/>
    <n v="4450"/>
    <n v="4173.7299999999996"/>
    <m/>
    <m/>
    <n v="2225"/>
    <m/>
    <m/>
    <n v="2225"/>
    <n v="0"/>
  </r>
  <r>
    <s v="P1671"/>
    <s v="Deben Fields, Felixstowe"/>
    <s v="Stage 5 - Construction Phase Acoustics"/>
    <s v="Joe Conaghan"/>
    <x v="0"/>
    <s v="Active"/>
    <n v="769.5"/>
    <n v="770"/>
    <n v="0"/>
    <n v="1845.48"/>
    <m/>
    <m/>
    <m/>
    <m/>
    <m/>
    <m/>
    <n v="0"/>
  </r>
  <r>
    <s v="P1671"/>
    <s v="Deben Fields, Felixstowe"/>
    <s v="Stage 6 - Handover and Pre-completion Testing Acoustics"/>
    <s v="Joe Conaghan"/>
    <x v="0"/>
    <s v="Active"/>
    <n v="2300"/>
    <n v="1725"/>
    <n v="1725"/>
    <n v="0"/>
    <m/>
    <m/>
    <m/>
    <m/>
    <m/>
    <m/>
    <n v="1725"/>
  </r>
  <r>
    <s v="P1675"/>
    <s v="Brooklands Ashford T-level"/>
    <s v="Proposal"/>
    <s v="Ben Cahill"/>
    <x v="1"/>
    <s v="Active"/>
    <n v="0"/>
    <n v="0"/>
    <n v="0"/>
    <n v="0"/>
    <m/>
    <m/>
    <m/>
    <m/>
    <m/>
    <m/>
    <n v="0"/>
  </r>
  <r>
    <s v="P1675"/>
    <s v="Brooklands Ashford T-level"/>
    <s v="RIBA  Stage 3 - Spatial Coordination - Fire"/>
    <s v="Ben Cahill"/>
    <x v="1"/>
    <s v="Active"/>
    <n v="4500"/>
    <n v="4500"/>
    <n v="0"/>
    <n v="235"/>
    <m/>
    <m/>
    <m/>
    <m/>
    <m/>
    <m/>
    <n v="0"/>
  </r>
  <r>
    <s v="P1675"/>
    <s v="Brooklands Ashford T-level"/>
    <s v="RIBA Stage 4 - Technical Design - Fire"/>
    <s v="Ben Cahill"/>
    <x v="1"/>
    <s v="Active"/>
    <n v="4500"/>
    <n v="0"/>
    <n v="4500"/>
    <n v="55"/>
    <m/>
    <m/>
    <m/>
    <m/>
    <m/>
    <m/>
    <n v="4500"/>
  </r>
  <r>
    <s v="P1681"/>
    <s v="Great Sutton Medical Centre"/>
    <s v="Acoustic Commissioning (HEA05) @ Site Near Elsmere Port"/>
    <s v="Nick Swainston"/>
    <x v="0"/>
    <s v="Active"/>
    <n v="1975"/>
    <n v="0"/>
    <n v="1975"/>
    <n v="0"/>
    <m/>
    <n v="1975"/>
    <m/>
    <m/>
    <m/>
    <m/>
    <n v="0"/>
  </r>
  <r>
    <s v="P1683"/>
    <s v="Brooklands College Apartments &amp; Houses"/>
    <s v="Stage 2 Fire"/>
    <s v="Rob Holland"/>
    <x v="1"/>
    <s v="Active"/>
    <n v="10800"/>
    <n v="10800"/>
    <n v="0"/>
    <n v="0"/>
    <m/>
    <m/>
    <m/>
    <m/>
    <m/>
    <m/>
    <n v="0"/>
  </r>
  <r>
    <s v="P1683"/>
    <s v="Brooklands College Apartments &amp; Houses"/>
    <s v="Stage 4 Fire"/>
    <s v="Rob Holland"/>
    <x v="1"/>
    <s v="Active"/>
    <n v="37500"/>
    <n v="28125"/>
    <n v="9375"/>
    <n v="1170"/>
    <m/>
    <n v="3125"/>
    <m/>
    <n v="3125"/>
    <m/>
    <n v="3125"/>
    <n v="0"/>
  </r>
  <r>
    <s v="P1702"/>
    <s v="Teaching Building- UOW- Acoustics"/>
    <s v="Contingency - Uplift for PO to Complete the project"/>
    <s v="Nick Swainston"/>
    <x v="0"/>
    <s v="Active"/>
    <n v="9000"/>
    <n v="4870"/>
    <n v="4130"/>
    <n v="110"/>
    <m/>
    <m/>
    <m/>
    <m/>
    <m/>
    <m/>
    <n v="4130"/>
  </r>
  <r>
    <s v="P1702"/>
    <s v="Teaching Building- UOW- Acoustics"/>
    <s v="Professional services"/>
    <s v="Nick Swainston"/>
    <x v="0"/>
    <s v="Active"/>
    <n v="0"/>
    <n v="0"/>
    <n v="0"/>
    <n v="0"/>
    <m/>
    <m/>
    <m/>
    <m/>
    <m/>
    <m/>
    <n v="0"/>
  </r>
  <r>
    <s v="P1702"/>
    <s v="Teaching Building- UOW- Acoustics"/>
    <s v="Stage 3 -Schematic Design"/>
    <s v="Nick Swainston"/>
    <x v="0"/>
    <s v="Active"/>
    <n v="2750"/>
    <n v="2750"/>
    <n v="0"/>
    <n v="0"/>
    <m/>
    <m/>
    <m/>
    <m/>
    <m/>
    <m/>
    <n v="0"/>
  </r>
  <r>
    <s v="P1702"/>
    <s v="Teaching Building- UOW- Acoustics"/>
    <s v="Stage 4 -Detailed Design"/>
    <s v="Nick Swainston"/>
    <x v="0"/>
    <s v="Active"/>
    <n v="4985"/>
    <n v="4985"/>
    <n v="0"/>
    <n v="0"/>
    <m/>
    <m/>
    <m/>
    <m/>
    <m/>
    <m/>
    <n v="0"/>
  </r>
  <r>
    <s v="P1702"/>
    <s v="Teaching Building- UOW- Acoustics"/>
    <s v="Stage 5 &amp; 6 - Construction &amp; Commissioning"/>
    <s v="Nick Swainston"/>
    <x v="0"/>
    <s v="Active"/>
    <n v="7495"/>
    <n v="7495"/>
    <n v="0"/>
    <n v="0"/>
    <m/>
    <m/>
    <m/>
    <m/>
    <m/>
    <m/>
    <n v="0"/>
  </r>
  <r>
    <s v="P1703"/>
    <s v="9-12 Bow Street"/>
    <s v="Construction Stage - Design Reviews Acoustic"/>
    <s v="Joe Conaghan"/>
    <x v="0"/>
    <s v="Active"/>
    <n v="1000"/>
    <n v="0"/>
    <n v="1000"/>
    <n v="0"/>
    <n v="250"/>
    <n v="250"/>
    <n v="250"/>
    <n v="250"/>
    <m/>
    <m/>
    <n v="0"/>
  </r>
  <r>
    <s v="P1703"/>
    <s v="9-12 Bow Street"/>
    <s v="Construction Stage - Site Inspection Acoustic"/>
    <s v="Joe Conaghan"/>
    <x v="0"/>
    <s v="Active"/>
    <n v="700"/>
    <n v="0"/>
    <n v="700"/>
    <n v="0"/>
    <m/>
    <m/>
    <m/>
    <m/>
    <m/>
    <m/>
    <n v="700"/>
  </r>
  <r>
    <s v="P1703"/>
    <s v="9-12 Bow Street"/>
    <s v="Construction Stage - Testing Acoustic"/>
    <s v="Joe Conaghan"/>
    <x v="0"/>
    <s v="Active"/>
    <n v="1100"/>
    <n v="0"/>
    <n v="1100"/>
    <n v="0"/>
    <m/>
    <m/>
    <m/>
    <m/>
    <m/>
    <m/>
    <n v="1100"/>
  </r>
  <r>
    <s v="P1703"/>
    <s v="9-12 Bow Street"/>
    <s v="RIBA Stage 4 Fire"/>
    <s v="Ben Cahill"/>
    <x v="1"/>
    <s v="Active"/>
    <n v="6900"/>
    <n v="6900"/>
    <n v="0"/>
    <n v="845"/>
    <m/>
    <m/>
    <m/>
    <m/>
    <m/>
    <m/>
    <n v="0"/>
  </r>
  <r>
    <s v="P1703"/>
    <s v="9-12 Bow Street"/>
    <s v="RIBA Stage 5 - Contract Documentation Acoustic"/>
    <s v="Joe Conaghan"/>
    <x v="0"/>
    <s v="Active"/>
    <n v="1500"/>
    <n v="0"/>
    <n v="1500"/>
    <n v="120"/>
    <m/>
    <m/>
    <m/>
    <m/>
    <m/>
    <m/>
    <n v="1500"/>
  </r>
  <r>
    <s v="P1703"/>
    <s v="9-12 Bow Street"/>
    <s v="RIBA Stage 5 FIRE"/>
    <s v="Ben Cahill"/>
    <x v="1"/>
    <s v="Active"/>
    <n v="4400"/>
    <n v="0"/>
    <n v="4400"/>
    <n v="0"/>
    <m/>
    <m/>
    <m/>
    <m/>
    <m/>
    <m/>
    <n v="4400"/>
  </r>
  <r>
    <s v="P1704"/>
    <s v="50 Floral Street"/>
    <s v="Construction Stage - Design Reviews Acoustic"/>
    <s v="Joe Conaghan"/>
    <x v="0"/>
    <s v="Active"/>
    <n v="1000"/>
    <n v="0"/>
    <n v="1000"/>
    <n v="0"/>
    <n v="250"/>
    <n v="250"/>
    <n v="250"/>
    <n v="250"/>
    <m/>
    <m/>
    <n v="0"/>
  </r>
  <r>
    <s v="P1704"/>
    <s v="50 Floral Street"/>
    <s v="Construction Stage - Site Inspection Acoustic"/>
    <s v="Joe Conaghan"/>
    <x v="0"/>
    <s v="Active"/>
    <n v="700"/>
    <n v="0"/>
    <n v="700"/>
    <n v="0"/>
    <m/>
    <m/>
    <m/>
    <m/>
    <m/>
    <m/>
    <n v="700"/>
  </r>
  <r>
    <s v="P1704"/>
    <s v="50 Floral Street"/>
    <s v="Construction Stage - Testing Acoustic"/>
    <s v="Joe Conaghan"/>
    <x v="0"/>
    <s v="Active"/>
    <n v="1100"/>
    <n v="0"/>
    <n v="1100"/>
    <n v="0"/>
    <m/>
    <m/>
    <m/>
    <m/>
    <m/>
    <m/>
    <n v="1100"/>
  </r>
  <r>
    <s v="P1704"/>
    <s v="50 Floral Street"/>
    <s v="Design Verification Fire"/>
    <s v="Ben Cahill"/>
    <x v="1"/>
    <s v="Active"/>
    <n v="1500"/>
    <n v="1500"/>
    <n v="0"/>
    <n v="750"/>
    <m/>
    <m/>
    <m/>
    <m/>
    <m/>
    <m/>
    <n v="0"/>
  </r>
  <r>
    <s v="P1704"/>
    <s v="50 Floral Street"/>
    <s v="RIBA Stage 5 - Contract Documentation Acoustic"/>
    <s v="Joe Conaghan"/>
    <x v="0"/>
    <s v="Active"/>
    <n v="1500"/>
    <n v="0"/>
    <n v="1500"/>
    <n v="0"/>
    <m/>
    <m/>
    <m/>
    <m/>
    <m/>
    <m/>
    <n v="1500"/>
  </r>
  <r>
    <s v="P1704"/>
    <s v="50 Floral Street"/>
    <s v="RIBA Stage 5 FIRE"/>
    <s v="Ben Cahill"/>
    <x v="1"/>
    <s v="Active"/>
    <n v="4400"/>
    <n v="0"/>
    <n v="4400"/>
    <n v="0"/>
    <m/>
    <m/>
    <m/>
    <m/>
    <m/>
    <m/>
    <n v="4400"/>
  </r>
  <r>
    <s v="P1707"/>
    <s v="East Coast College, Great Yarmouth"/>
    <s v="Additional Acoustic Items"/>
    <s v="Joe Conaghan"/>
    <x v="0"/>
    <s v="Active"/>
    <n v="1970"/>
    <n v="1970"/>
    <n v="0"/>
    <n v="0"/>
    <m/>
    <m/>
    <m/>
    <m/>
    <m/>
    <m/>
    <n v="0"/>
  </r>
  <r>
    <s v="P1707"/>
    <s v="East Coast College, Great Yarmouth"/>
    <s v="Additional RIBA Stage 2 / 3 Support Fire"/>
    <s v="Ben Cahill"/>
    <x v="1"/>
    <s v="Active"/>
    <n v="7500"/>
    <n v="7500"/>
    <n v="0"/>
    <n v="25"/>
    <m/>
    <m/>
    <m/>
    <m/>
    <m/>
    <m/>
    <n v="0"/>
  </r>
  <r>
    <s v="P1707"/>
    <s v="East Coast College, Great Yarmouth"/>
    <s v="Architectural Acoustics"/>
    <s v="Joe Conaghan"/>
    <x v="0"/>
    <s v="Active"/>
    <n v="4950"/>
    <n v="4950"/>
    <n v="0"/>
    <n v="0"/>
    <m/>
    <m/>
    <m/>
    <m/>
    <m/>
    <m/>
    <n v="0"/>
  </r>
  <r>
    <s v="P1707"/>
    <s v="East Coast College, Great Yarmouth"/>
    <s v="Building Services Acoustics"/>
    <s v="Joe Conaghan"/>
    <x v="0"/>
    <s v="Active"/>
    <n v="4500"/>
    <n v="4500"/>
    <n v="0"/>
    <n v="0"/>
    <m/>
    <m/>
    <m/>
    <m/>
    <m/>
    <m/>
    <n v="0"/>
  </r>
  <r>
    <s v="P1707"/>
    <s v="East Coast College, Great Yarmouth"/>
    <s v="Construction Noise Assessment"/>
    <s v="Joe Conaghan"/>
    <x v="0"/>
    <s v="Active"/>
    <n v="3250"/>
    <n v="3250"/>
    <n v="0"/>
    <n v="0"/>
    <m/>
    <m/>
    <m/>
    <m/>
    <m/>
    <m/>
    <n v="0"/>
  </r>
  <r>
    <s v="P1707"/>
    <s v="East Coast College, Great Yarmouth"/>
    <s v="Initial Services Acoustics"/>
    <s v="Joe Conaghan"/>
    <x v="0"/>
    <s v="Active"/>
    <n v="2750"/>
    <n v="2750"/>
    <n v="0"/>
    <n v="0"/>
    <m/>
    <m/>
    <m/>
    <m/>
    <m/>
    <m/>
    <n v="0"/>
  </r>
  <r>
    <s v="P1707"/>
    <s v="East Coast College, Great Yarmouth"/>
    <s v="Pre-completion Testing (2 visits)"/>
    <s v="Joe Conaghan"/>
    <x v="0"/>
    <s v="Active"/>
    <n v="3950"/>
    <n v="0"/>
    <n v="3950"/>
    <n v="0"/>
    <m/>
    <m/>
    <m/>
    <m/>
    <m/>
    <m/>
    <n v="3950"/>
  </r>
  <r>
    <s v="P1707"/>
    <s v="East Coast College, Great Yarmouth"/>
    <s v="RIBA Stage 2 Fire"/>
    <s v="Ben Cahill"/>
    <x v="1"/>
    <s v="Active"/>
    <n v="5900"/>
    <n v="5900"/>
    <n v="0"/>
    <n v="0"/>
    <m/>
    <m/>
    <m/>
    <m/>
    <m/>
    <m/>
    <n v="0"/>
  </r>
  <r>
    <s v="P1707"/>
    <s v="East Coast College, Great Yarmouth"/>
    <s v="RIBA Stage 3 Fire"/>
    <s v="Ben Cahill"/>
    <x v="1"/>
    <s v="Active"/>
    <n v="7900"/>
    <n v="7900"/>
    <n v="0"/>
    <n v="0"/>
    <m/>
    <m/>
    <m/>
    <m/>
    <m/>
    <m/>
    <n v="0"/>
  </r>
  <r>
    <s v="P1707"/>
    <s v="East Coast College, Great Yarmouth"/>
    <s v="RIBA Stage 4 Fire"/>
    <s v="Ben Cahill"/>
    <x v="1"/>
    <s v="Active"/>
    <n v="7900"/>
    <n v="7900"/>
    <n v="0"/>
    <n v="140"/>
    <m/>
    <m/>
    <m/>
    <m/>
    <m/>
    <m/>
    <n v="0"/>
  </r>
  <r>
    <s v="P1707"/>
    <s v="East Coast College, Great Yarmouth"/>
    <s v="RIBA Stage 5 FIRE"/>
    <s v="Ben Cahill"/>
    <x v="1"/>
    <s v="Active"/>
    <n v="8300"/>
    <n v="0"/>
    <n v="8300"/>
    <n v="110"/>
    <m/>
    <m/>
    <n v="2000"/>
    <m/>
    <m/>
    <n v="2000"/>
    <n v="4300"/>
  </r>
  <r>
    <s v="P1707"/>
    <s v="East Coast College, Great Yarmouth"/>
    <s v="RIBA Stage 6 Fire"/>
    <s v="Ben Cahill"/>
    <x v="1"/>
    <s v="Active"/>
    <n v="2900"/>
    <n v="0"/>
    <n v="2900"/>
    <n v="0"/>
    <m/>
    <m/>
    <m/>
    <m/>
    <m/>
    <m/>
    <n v="2900"/>
  </r>
  <r>
    <s v="P1707"/>
    <s v="East Coast College, Great Yarmouth"/>
    <s v="Site Inspections (3 visitis)"/>
    <s v="Joe Conaghan"/>
    <x v="0"/>
    <s v="Active"/>
    <n v="2250"/>
    <n v="0"/>
    <n v="2250"/>
    <n v="0"/>
    <m/>
    <m/>
    <m/>
    <n v="750"/>
    <n v="750"/>
    <n v="750"/>
    <n v="0"/>
  </r>
  <r>
    <s v="P1710"/>
    <s v="DoubleTree Hilton, Victoria"/>
    <s v="RIBA Stage 4"/>
    <s v="Ben Cahill"/>
    <x v="1"/>
    <s v="Active"/>
    <n v="7600"/>
    <n v="7600"/>
    <n v="0"/>
    <n v="110"/>
    <m/>
    <m/>
    <m/>
    <m/>
    <m/>
    <m/>
    <n v="0"/>
  </r>
  <r>
    <s v="P1710"/>
    <s v="DoubleTree Hilton, Victoria"/>
    <s v="RIBA Stage 5"/>
    <s v="Ben Cahill"/>
    <x v="1"/>
    <s v="Active"/>
    <n v="6000"/>
    <n v="4200"/>
    <n v="1800"/>
    <n v="0"/>
    <n v="1800"/>
    <m/>
    <m/>
    <m/>
    <m/>
    <m/>
    <n v="0"/>
  </r>
  <r>
    <s v="P1714"/>
    <s v="The Stage Buildings 2, 3, 4, 6 &amp; 7"/>
    <s v="Defect Liability Compliance Statement Building 6"/>
    <s v="Rob Holland"/>
    <x v="1"/>
    <s v="Active"/>
    <n v="4500"/>
    <n v="4500"/>
    <n v="0"/>
    <n v="0"/>
    <m/>
    <m/>
    <m/>
    <m/>
    <m/>
    <m/>
    <n v="0"/>
  </r>
  <r>
    <s v="P1714"/>
    <s v="The Stage Buildings 2, 3, 4, 6 &amp; 7"/>
    <s v="Defects Liability Compliance Statement Building 1"/>
    <s v="Rob Holland"/>
    <x v="1"/>
    <s v="Active"/>
    <n v="4500"/>
    <n v="4500"/>
    <n v="0"/>
    <n v="542.64"/>
    <m/>
    <m/>
    <m/>
    <m/>
    <m/>
    <m/>
    <n v="0"/>
  </r>
  <r>
    <s v="P1714"/>
    <s v="The Stage Buildings 2, 3, 4, 6 &amp; 7"/>
    <s v="Defects Liability Compliance Statement Building 5"/>
    <s v="Rob Holland"/>
    <x v="1"/>
    <s v="Active"/>
    <n v="4500"/>
    <n v="4500"/>
    <n v="0"/>
    <n v="0"/>
    <m/>
    <m/>
    <m/>
    <m/>
    <m/>
    <m/>
    <n v="0"/>
  </r>
  <r>
    <s v="P1714"/>
    <s v="The Stage Buildings 2, 3, 4, 6 &amp; 7"/>
    <s v="Defects Liability Compliance Statement Building 7"/>
    <s v="Rob Holland"/>
    <x v="1"/>
    <s v="Active"/>
    <n v="4500"/>
    <n v="4500"/>
    <n v="0"/>
    <n v="0"/>
    <m/>
    <m/>
    <m/>
    <m/>
    <m/>
    <m/>
    <n v="0"/>
  </r>
  <r>
    <s v="P1714"/>
    <s v="The Stage Buildings 2, 3, 4, 6 &amp; 7"/>
    <s v="Fire Compliance Statement Building  2"/>
    <s v="Rob Holland"/>
    <x v="1"/>
    <s v="Active"/>
    <n v="5500"/>
    <n v="5500"/>
    <n v="0"/>
    <n v="0"/>
    <m/>
    <m/>
    <m/>
    <m/>
    <m/>
    <m/>
    <n v="0"/>
  </r>
  <r>
    <s v="P1714"/>
    <s v="The Stage Buildings 2, 3, 4, 6 &amp; 7"/>
    <s v="Fire Compliance Statement Building 3"/>
    <s v="Rob Holland"/>
    <x v="1"/>
    <s v="Active"/>
    <n v="5500"/>
    <n v="5500"/>
    <n v="0"/>
    <n v="0"/>
    <m/>
    <m/>
    <m/>
    <m/>
    <m/>
    <m/>
    <n v="0"/>
  </r>
  <r>
    <s v="P1714"/>
    <s v="The Stage Buildings 2, 3, 4, 6 &amp; 7"/>
    <s v="Fire Compliance Statement Building 4"/>
    <s v="Ben Cahill"/>
    <x v="1"/>
    <s v="Active"/>
    <n v="4200"/>
    <n v="4200"/>
    <n v="0"/>
    <n v="0"/>
    <m/>
    <m/>
    <m/>
    <m/>
    <m/>
    <m/>
    <n v="0"/>
  </r>
  <r>
    <s v="P1714"/>
    <s v="The Stage Buildings 2, 3, 4, 6 &amp; 7"/>
    <s v="Fire Compliance Statement Building 6"/>
    <s v="Ben Cahill"/>
    <x v="1"/>
    <s v="Active"/>
    <n v="4500"/>
    <n v="4500"/>
    <n v="0"/>
    <n v="70"/>
    <m/>
    <m/>
    <m/>
    <m/>
    <m/>
    <m/>
    <n v="0"/>
  </r>
  <r>
    <s v="P1714"/>
    <s v="The Stage Buildings 2, 3, 4, 6 &amp; 7"/>
    <s v="Fire Compliance Statement Building 7"/>
    <s v="Ben Cahill"/>
    <x v="1"/>
    <s v="Active"/>
    <n v="5500"/>
    <n v="5500"/>
    <n v="0"/>
    <n v="0"/>
    <m/>
    <m/>
    <m/>
    <m/>
    <m/>
    <m/>
    <n v="0"/>
  </r>
  <r>
    <s v="P1717"/>
    <s v="Old Shire Hall, Bury St Edmunds"/>
    <s v="Construction Stage Fire"/>
    <s v="Rob Holland"/>
    <x v="1"/>
    <s v="Active"/>
    <n v="5400"/>
    <n v="0"/>
    <n v="5400"/>
    <n v="0"/>
    <m/>
    <m/>
    <m/>
    <m/>
    <m/>
    <m/>
    <n v="5400"/>
  </r>
  <r>
    <s v="P1717"/>
    <s v="Old Shire Hall, Bury St Edmunds"/>
    <s v="Design Stage Support - Fire"/>
    <s v="Rob Holland"/>
    <x v="1"/>
    <s v="Active"/>
    <n v="6300"/>
    <n v="6300"/>
    <n v="0"/>
    <n v="1800"/>
    <m/>
    <m/>
    <m/>
    <m/>
    <m/>
    <m/>
    <n v="0"/>
  </r>
  <r>
    <s v="P1717"/>
    <s v="Old Shire Hall, Bury St Edmunds"/>
    <s v="Stage 4 - Technical Design Acoustic"/>
    <s v="Joe Conaghan"/>
    <x v="0"/>
    <s v="Active"/>
    <n v="4550"/>
    <n v="4550"/>
    <n v="0"/>
    <n v="0"/>
    <m/>
    <m/>
    <m/>
    <m/>
    <m/>
    <m/>
    <n v="0"/>
  </r>
  <r>
    <s v="P1717"/>
    <s v="Old Shire Hall, Bury St Edmunds"/>
    <s v="Stage 5 - Construction RFI's Acoustic"/>
    <s v="Joe Conaghan"/>
    <x v="0"/>
    <s v="Active"/>
    <n v="1300"/>
    <n v="0"/>
    <n v="1300"/>
    <n v="0"/>
    <m/>
    <m/>
    <m/>
    <m/>
    <m/>
    <m/>
    <n v="1300"/>
  </r>
  <r>
    <s v="P1717"/>
    <s v="Old Shire Hall, Bury St Edmunds"/>
    <s v="Stage 5 - Site Inspections Acoustic"/>
    <s v="Joe Conaghan"/>
    <x v="0"/>
    <s v="Active"/>
    <n v="800"/>
    <n v="0"/>
    <n v="800"/>
    <n v="0"/>
    <m/>
    <m/>
    <m/>
    <m/>
    <m/>
    <m/>
    <n v="800"/>
  </r>
  <r>
    <s v="P1717"/>
    <s v="Old Shire Hall, Bury St Edmunds"/>
    <s v="Stage 5 - Testing Acoustic"/>
    <s v="Joe Conaghan"/>
    <x v="0"/>
    <s v="Active"/>
    <n v="2000"/>
    <n v="0"/>
    <n v="2000"/>
    <n v="0"/>
    <m/>
    <m/>
    <m/>
    <m/>
    <m/>
    <m/>
    <n v="2000"/>
  </r>
  <r>
    <s v="P1722"/>
    <s v="Chiswick High Road"/>
    <s v="Construction Stage - Design Reviews Acoustics"/>
    <s v="Joe Conaghan"/>
    <x v="0"/>
    <s v="Active"/>
    <n v="1200"/>
    <n v="606"/>
    <n v="594"/>
    <n v="0"/>
    <n v="594"/>
    <m/>
    <m/>
    <m/>
    <m/>
    <m/>
    <n v="0"/>
  </r>
  <r>
    <s v="P1722"/>
    <s v="Chiswick High Road"/>
    <s v="Construction Stage - Site Inspection Acoustics"/>
    <s v="Joe Conaghan"/>
    <x v="0"/>
    <s v="Active"/>
    <n v="750"/>
    <n v="750"/>
    <n v="0"/>
    <n v="0"/>
    <m/>
    <m/>
    <m/>
    <m/>
    <m/>
    <m/>
    <n v="0"/>
  </r>
  <r>
    <s v="P1722"/>
    <s v="Chiswick High Road"/>
    <s v="Construction Stage - Testing Acoustics"/>
    <s v="Joe Conaghan"/>
    <x v="0"/>
    <s v="Active"/>
    <n v="2000"/>
    <n v="0"/>
    <n v="2000"/>
    <n v="0"/>
    <m/>
    <m/>
    <n v="1000"/>
    <n v="1000"/>
    <m/>
    <m/>
    <n v="0"/>
  </r>
  <r>
    <s v="P1722"/>
    <s v="Chiswick High Road"/>
    <s v="RIBA Stage 4 - Technical Design Acoustic"/>
    <s v="Joe Conaghan"/>
    <x v="0"/>
    <s v="Active"/>
    <n v="3950"/>
    <n v="3950"/>
    <n v="0"/>
    <n v="0"/>
    <m/>
    <m/>
    <m/>
    <m/>
    <m/>
    <m/>
    <n v="0"/>
  </r>
  <r>
    <s v="P1722"/>
    <s v="Chiswick High Road"/>
    <s v="Stage 4 Fire"/>
    <s v="Ben Cahill"/>
    <x v="1"/>
    <s v="Active"/>
    <n v="8500"/>
    <n v="8500"/>
    <n v="0"/>
    <n v="330"/>
    <m/>
    <m/>
    <m/>
    <m/>
    <m/>
    <m/>
    <n v="0"/>
  </r>
  <r>
    <s v="P1722"/>
    <s v="Chiswick High Road"/>
    <s v="Stage 5 Fire"/>
    <s v="Ben Cahill"/>
    <x v="1"/>
    <s v="Active"/>
    <n v="7000"/>
    <n v="3906"/>
    <n v="3094"/>
    <n v="0"/>
    <m/>
    <m/>
    <m/>
    <m/>
    <m/>
    <m/>
    <n v="3094"/>
  </r>
  <r>
    <s v="P2034"/>
    <s v="Arbury Court Steel Remediation"/>
    <s v="Additional Cavity Barrier Works C2"/>
    <s v="Ben Cahill"/>
    <x v="1"/>
    <s v="Active"/>
    <n v="1400"/>
    <n v="1400"/>
    <n v="0"/>
    <n v="0"/>
    <m/>
    <m/>
    <m/>
    <m/>
    <m/>
    <m/>
    <n v="0"/>
  </r>
  <r>
    <s v="P2034"/>
    <s v="Arbury Court Steel Remediation"/>
    <s v="Additional Site Visits * 10"/>
    <s v="Ben Cahill"/>
    <x v="1"/>
    <s v="Active"/>
    <n v="20000"/>
    <n v="10000"/>
    <n v="10000"/>
    <n v="0"/>
    <m/>
    <m/>
    <m/>
    <m/>
    <m/>
    <m/>
    <n v="10000"/>
  </r>
  <r>
    <s v="P2034"/>
    <s v="Arbury Court Steel Remediation"/>
    <s v="Beam protection x 2 variations"/>
    <s v="Ben Cahill"/>
    <x v="1"/>
    <s v="Active"/>
    <n v="2800"/>
    <n v="2800"/>
    <n v="0"/>
    <n v="0"/>
    <m/>
    <m/>
    <m/>
    <m/>
    <m/>
    <m/>
    <n v="0"/>
  </r>
  <r>
    <s v="P2034"/>
    <s v="Arbury Court Steel Remediation"/>
    <s v="Column protection x 2 variations"/>
    <s v="Ben Cahill"/>
    <x v="1"/>
    <s v="Active"/>
    <n v="2800"/>
    <n v="2800"/>
    <n v="0"/>
    <n v="0"/>
    <m/>
    <m/>
    <m/>
    <m/>
    <m/>
    <m/>
    <n v="0"/>
  </r>
  <r>
    <s v="P2034"/>
    <s v="Arbury Court Steel Remediation"/>
    <s v="Construction Phase Fire Straegy Report (3 Scenarios)"/>
    <s v="Ben Cahill"/>
    <x v="1"/>
    <s v="Active"/>
    <n v="13200"/>
    <n v="13200"/>
    <n v="0"/>
    <n v="0"/>
    <m/>
    <m/>
    <m/>
    <m/>
    <m/>
    <m/>
    <n v="0"/>
  </r>
  <r>
    <s v="P2034"/>
    <s v="Arbury Court Steel Remediation"/>
    <s v="Corridor Beam protection x 3 variations"/>
    <s v="Ben Cahill"/>
    <x v="1"/>
    <s v="Active"/>
    <n v="4200"/>
    <n v="4200"/>
    <n v="0"/>
    <n v="0"/>
    <m/>
    <m/>
    <m/>
    <m/>
    <m/>
    <m/>
    <n v="0"/>
  </r>
  <r>
    <s v="P2034"/>
    <s v="Arbury Court Steel Remediation"/>
    <s v="FRAEW"/>
    <s v="Ben Cahill"/>
    <x v="1"/>
    <s v="Active"/>
    <n v="7885"/>
    <n v="7885"/>
    <n v="0"/>
    <n v="0"/>
    <m/>
    <m/>
    <m/>
    <m/>
    <m/>
    <m/>
    <n v="0"/>
  </r>
  <r>
    <s v="P2034"/>
    <s v="Arbury Court Steel Remediation"/>
    <s v="General Advice"/>
    <s v="Ben Cahill"/>
    <x v="1"/>
    <s v="Active"/>
    <n v="2800"/>
    <n v="2800"/>
    <n v="0"/>
    <n v="0"/>
    <m/>
    <m/>
    <m/>
    <m/>
    <m/>
    <m/>
    <n v="0"/>
  </r>
  <r>
    <s v="P2034"/>
    <s v="Arbury Court Steel Remediation"/>
    <s v="Site Visits (12)"/>
    <s v="Ben Cahill"/>
    <x v="1"/>
    <s v="Active"/>
    <n v="24000"/>
    <n v="24000"/>
    <n v="0"/>
    <n v="0"/>
    <m/>
    <m/>
    <m/>
    <m/>
    <m/>
    <m/>
    <n v="0"/>
  </r>
  <r>
    <s v="P2034"/>
    <s v="Arbury Court Steel Remediation"/>
    <s v="Window cavity barrier around windows x 2 variations"/>
    <s v="Ben Cahill"/>
    <x v="1"/>
    <s v="Active"/>
    <n v="2800"/>
    <n v="2800"/>
    <n v="0"/>
    <n v="0"/>
    <m/>
    <m/>
    <m/>
    <m/>
    <m/>
    <m/>
    <n v="0"/>
  </r>
  <r>
    <s v="P2047"/>
    <s v="Great Yarmouth Learning Hub -FIRE"/>
    <s v="RIBA Stage 4 - Fire Support"/>
    <s v="Ben Cahill"/>
    <x v="1"/>
    <s v="Active"/>
    <n v="2500"/>
    <n v="2500"/>
    <n v="0"/>
    <n v="605"/>
    <m/>
    <m/>
    <m/>
    <m/>
    <m/>
    <m/>
    <n v="0"/>
  </r>
  <r>
    <s v="P2047"/>
    <s v="Great Yarmouth Learning Hub -FIRE"/>
    <s v="RIBA Stage 5 Construction - Fire Support"/>
    <s v="Ben Cahill"/>
    <x v="1"/>
    <s v="Active"/>
    <n v="8900"/>
    <n v="6675"/>
    <n v="2225"/>
    <n v="220"/>
    <n v="2225"/>
    <m/>
    <m/>
    <m/>
    <m/>
    <m/>
    <n v="0"/>
  </r>
  <r>
    <s v="P2054"/>
    <s v="Bucklers Park - Fire"/>
    <s v="RIBA Stage 4 Technical Design Support - FIRE"/>
    <s v="Rob Holland"/>
    <x v="1"/>
    <s v="Active"/>
    <n v="28900"/>
    <n v="14450"/>
    <n v="14450"/>
    <n v="0"/>
    <m/>
    <m/>
    <m/>
    <m/>
    <m/>
    <m/>
    <n v="14450"/>
  </r>
  <r>
    <s v="P2058"/>
    <s v="Adelaide House - Contractor Support"/>
    <s v="Additional support for stair core remedial works"/>
    <s v="Terry Marsh"/>
    <x v="1"/>
    <s v="Active"/>
    <n v="2500"/>
    <n v="2500"/>
    <n v="0"/>
    <n v="0"/>
    <m/>
    <m/>
    <m/>
    <m/>
    <m/>
    <m/>
    <n v="0"/>
  </r>
  <r>
    <s v="P2058"/>
    <s v="Adelaide House - Contractor Support"/>
    <s v="RIBA Stage 5 ACOUSTICS - Construction (2 x site inspection)"/>
    <s v="Joe Conaghan"/>
    <x v="0"/>
    <s v="Active"/>
    <n v="1500"/>
    <n v="750"/>
    <n v="750"/>
    <n v="0"/>
    <m/>
    <n v="750"/>
    <m/>
    <m/>
    <m/>
    <m/>
    <n v="0"/>
  </r>
  <r>
    <s v="P2058"/>
    <s v="Adelaide House - Contractor Support"/>
    <s v="RIBA Stage 5 ACOUSTICS - Construction (RFIs)"/>
    <s v="Joe Conaghan"/>
    <x v="0"/>
    <s v="Active"/>
    <n v="3600"/>
    <n v="3060"/>
    <n v="540"/>
    <n v="75"/>
    <n v="540"/>
    <m/>
    <m/>
    <m/>
    <m/>
    <m/>
    <n v="0"/>
  </r>
  <r>
    <s v="P2058"/>
    <s v="Adelaide House - Contractor Support"/>
    <s v="RIBA Stage 5 FIRE"/>
    <s v="Ben Cahill"/>
    <x v="1"/>
    <s v="Active"/>
    <n v="16900"/>
    <n v="16900"/>
    <n v="0"/>
    <n v="1824.92"/>
    <m/>
    <m/>
    <m/>
    <m/>
    <m/>
    <m/>
    <n v="0"/>
  </r>
  <r>
    <s v="P2058"/>
    <s v="Adelaide House - Contractor Support"/>
    <s v="RIBA Stage 6 ACOUSTICS - Construction (1 x test visits)"/>
    <s v="Joe Conaghan"/>
    <x v="0"/>
    <s v="Active"/>
    <n v="2000"/>
    <n v="0"/>
    <n v="2000"/>
    <n v="0"/>
    <m/>
    <m/>
    <m/>
    <m/>
    <m/>
    <m/>
    <n v="2000"/>
  </r>
  <r>
    <s v="P2068"/>
    <s v="University of Essex - Window Design Standard"/>
    <s v="Acoustics"/>
    <s v="Ben Cahill"/>
    <x v="0"/>
    <s v="Active"/>
    <n v="3950"/>
    <n v="3950"/>
    <n v="0"/>
    <n v="0"/>
    <m/>
    <m/>
    <m/>
    <m/>
    <m/>
    <m/>
    <n v="0"/>
  </r>
  <r>
    <s v="P2068"/>
    <s v="University of Essex - Window Design Standard"/>
    <s v="Fire"/>
    <s v="Ben Cahill"/>
    <x v="1"/>
    <s v="Active"/>
    <n v="10000"/>
    <n v="2000"/>
    <n v="8000"/>
    <n v="0"/>
    <m/>
    <m/>
    <m/>
    <m/>
    <m/>
    <m/>
    <n v="8000"/>
  </r>
  <r>
    <s v="P2068"/>
    <s v="University of Essex - Window Design Standard"/>
    <s v="Proposal"/>
    <s v="Ben Cahill"/>
    <x v="0"/>
    <s v="Active"/>
    <n v="0"/>
    <n v="0"/>
    <n v="0"/>
    <n v="0"/>
    <m/>
    <m/>
    <m/>
    <m/>
    <m/>
    <m/>
    <n v="0"/>
  </r>
  <r>
    <s v="P2072"/>
    <s v="5 Garrett Street, London, EC1Y 0TT - Cladding alterations"/>
    <s v="Design Stage Support - Fire"/>
    <s v="Ben Cahill"/>
    <x v="1"/>
    <s v="Active"/>
    <n v="7500"/>
    <n v="7500"/>
    <n v="0"/>
    <n v="1275"/>
    <m/>
    <m/>
    <m/>
    <m/>
    <m/>
    <m/>
    <n v="0"/>
  </r>
  <r>
    <s v="P2072"/>
    <s v="5 Garrett Street, London, EC1Y 0TT - Cladding alterations"/>
    <s v="Facade Project Management"/>
    <s v="Ben Cahill"/>
    <x v="1"/>
    <s v="Active"/>
    <n v="4500"/>
    <n v="1000"/>
    <n v="3500"/>
    <n v="522.5"/>
    <m/>
    <m/>
    <m/>
    <m/>
    <m/>
    <m/>
    <n v="3500"/>
  </r>
  <r>
    <s v="P2072"/>
    <s v="5 Garrett Street, London, EC1Y 0TT - Cladding alterations"/>
    <s v="Final Completion Report"/>
    <s v="Ben Cahill"/>
    <x v="1"/>
    <s v="Active"/>
    <n v="4000"/>
    <n v="4000"/>
    <n v="0"/>
    <n v="70"/>
    <m/>
    <m/>
    <m/>
    <m/>
    <m/>
    <m/>
    <n v="0"/>
  </r>
  <r>
    <s v="P2072"/>
    <s v="5 Garrett Street, London, EC1Y 0TT - Cladding alterations"/>
    <s v="Implementation stage support"/>
    <s v="Ben Cahill"/>
    <x v="1"/>
    <s v="Active"/>
    <n v="18000"/>
    <n v="0"/>
    <n v="18000"/>
    <n v="190"/>
    <m/>
    <m/>
    <m/>
    <m/>
    <m/>
    <m/>
    <n v="18000"/>
  </r>
  <r>
    <s v="P2072"/>
    <s v="5 Garrett Street, London, EC1Y 0TT - Cladding alterations"/>
    <s v="RIBA Stage 4"/>
    <s v="Ben Cahill"/>
    <x v="1"/>
    <s v="Active"/>
    <n v="23210"/>
    <n v="50880"/>
    <n v="0"/>
    <n v="0"/>
    <m/>
    <m/>
    <m/>
    <m/>
    <m/>
    <m/>
    <n v="0"/>
  </r>
  <r>
    <s v="P2072"/>
    <s v="5 Garrett Street, London, EC1Y 0TT - Cladding alterations"/>
    <s v="Survey and Investigation"/>
    <s v="Ben Cahill"/>
    <x v="1"/>
    <s v="Active"/>
    <n v="3780"/>
    <n v="7560"/>
    <n v="0"/>
    <n v="0"/>
    <m/>
    <m/>
    <m/>
    <m/>
    <m/>
    <m/>
    <n v="0"/>
  </r>
  <r>
    <s v="P2076"/>
    <s v="LHR114 - Fire &amp; Acoustics"/>
    <s v="LHR 114 - Cumulative Impact Report Revision"/>
    <s v="Nick Swainston"/>
    <x v="0"/>
    <s v="Active"/>
    <n v="1450"/>
    <n v="1450"/>
    <n v="0"/>
    <n v="0"/>
    <m/>
    <m/>
    <m/>
    <m/>
    <m/>
    <m/>
    <n v="0"/>
  </r>
  <r>
    <s v="P2076"/>
    <s v="LHR114 - Fire &amp; Acoustics"/>
    <s v="Master planning - Fire"/>
    <s v="Rob Holland"/>
    <x v="1"/>
    <s v="Active"/>
    <n v="6720"/>
    <n v="6720"/>
    <n v="0"/>
    <n v="190"/>
    <m/>
    <m/>
    <m/>
    <m/>
    <m/>
    <m/>
    <n v="0"/>
  </r>
  <r>
    <s v="P2101"/>
    <s v="Capel Mottingham"/>
    <s v="Additional Fire support"/>
    <s v="Terry Marsh"/>
    <x v="1"/>
    <s v="Active"/>
    <n v="2000"/>
    <n v="2000"/>
    <n v="0"/>
    <n v="25"/>
    <m/>
    <m/>
    <m/>
    <m/>
    <m/>
    <m/>
    <n v="0"/>
  </r>
  <r>
    <s v="P2120"/>
    <s v="Woodhouse Grade II farmhouse in Essex"/>
    <s v="Proposal"/>
    <s v="Ben Cahill"/>
    <x v="1"/>
    <s v="Active"/>
    <n v="0"/>
    <n v="0"/>
    <n v="0"/>
    <n v="0"/>
    <m/>
    <m/>
    <m/>
    <m/>
    <m/>
    <m/>
    <n v="0"/>
  </r>
  <r>
    <s v="P2120"/>
    <s v="Woodhouse Grade II farmhouse in Essex"/>
    <s v="RIBA Stage 5"/>
    <s v="Ben Cahill"/>
    <x v="1"/>
    <s v="Active"/>
    <n v="3920"/>
    <n v="0"/>
    <n v="3920"/>
    <n v="0"/>
    <m/>
    <m/>
    <m/>
    <m/>
    <m/>
    <m/>
    <n v="3920"/>
  </r>
  <r>
    <s v="P2135"/>
    <s v="54 Mount Ave, Hutton"/>
    <s v="Fire Strategy Report of revised layout"/>
    <s v="Ben Cahill"/>
    <x v="1"/>
    <s v="Active"/>
    <n v="7800"/>
    <n v="0"/>
    <n v="7800"/>
    <n v="0"/>
    <n v="7800"/>
    <m/>
    <m/>
    <m/>
    <m/>
    <m/>
    <n v="0"/>
  </r>
  <r>
    <s v="P2143"/>
    <s v="Chelsea Barracks"/>
    <s v="Fee Proposal"/>
    <s v="Ben Cahill"/>
    <x v="1"/>
    <s v="Active"/>
    <n v="0"/>
    <n v="0"/>
    <n v="0"/>
    <n v="0"/>
    <m/>
    <m/>
    <m/>
    <m/>
    <m/>
    <m/>
    <n v="0"/>
  </r>
  <r>
    <s v="P2143"/>
    <s v="Chelsea Barracks"/>
    <s v="Stage 4 - Fire"/>
    <s v="Ben Cahill"/>
    <x v="1"/>
    <s v="Active"/>
    <n v="3750"/>
    <n v="3750"/>
    <n v="0"/>
    <n v="615.29"/>
    <m/>
    <m/>
    <m/>
    <m/>
    <m/>
    <m/>
    <n v="0"/>
  </r>
  <r>
    <s v="P2143"/>
    <s v="Chelsea Barracks"/>
    <s v="Stage 5 - Fire"/>
    <s v="Ben Cahill"/>
    <x v="1"/>
    <s v="Active"/>
    <n v="27100"/>
    <n v="27100"/>
    <n v="0"/>
    <n v="1374"/>
    <m/>
    <m/>
    <m/>
    <m/>
    <m/>
    <m/>
    <n v="0"/>
  </r>
  <r>
    <s v="P2153"/>
    <s v="Project Horizon - Fire strategy"/>
    <s v="Construction stage support (2 site visits)"/>
    <s v="Terry Marsh"/>
    <x v="1"/>
    <s v="Construction"/>
    <n v="5300"/>
    <n v="0"/>
    <n v="5300"/>
    <n v="0"/>
    <m/>
    <m/>
    <m/>
    <m/>
    <m/>
    <m/>
    <n v="5300"/>
  </r>
  <r>
    <s v="P2153"/>
    <s v="Project Horizon - Fire strategy"/>
    <s v="Design Stage Support (including 4 meetings))"/>
    <s v="Terry Marsh"/>
    <x v="1"/>
    <s v="Construction"/>
    <n v="7600"/>
    <n v="7600"/>
    <n v="0"/>
    <n v="525"/>
    <m/>
    <m/>
    <m/>
    <m/>
    <m/>
    <m/>
    <n v="0"/>
  </r>
  <r>
    <s v="P2153"/>
    <s v="Project Horizon - Fire strategy"/>
    <s v="Proposal"/>
    <s v="Terry Marsh"/>
    <x v="1"/>
    <s v="Construction"/>
    <n v="0"/>
    <n v="0"/>
    <n v="0"/>
    <n v="0"/>
    <m/>
    <m/>
    <m/>
    <m/>
    <m/>
    <m/>
    <n v="0"/>
  </r>
  <r>
    <s v="P2168"/>
    <s v="Thorpe Lee Manor, Egham - Fire"/>
    <s v="Proposal"/>
    <s v="Rob Holland"/>
    <x v="1"/>
    <s v="Active"/>
    <n v="0"/>
    <n v="0"/>
    <n v="0"/>
    <n v="0"/>
    <m/>
    <m/>
    <m/>
    <m/>
    <m/>
    <m/>
    <n v="0"/>
  </r>
  <r>
    <s v="P2168"/>
    <s v="Thorpe Lee Manor, Egham - Fire"/>
    <s v="RIBA  Stage 3 - Spatial Coordination - Fire"/>
    <s v="Rob Holland"/>
    <x v="1"/>
    <s v="Active"/>
    <n v="7500"/>
    <n v="7500"/>
    <n v="0"/>
    <n v="95"/>
    <m/>
    <m/>
    <m/>
    <m/>
    <m/>
    <m/>
    <n v="0"/>
  </r>
  <r>
    <s v="P2168"/>
    <s v="Thorpe Lee Manor, Egham - Fire"/>
    <s v="RIBA Stage 2 - Concept Design - Fire"/>
    <s v="Rob Holland"/>
    <x v="1"/>
    <s v="Active"/>
    <n v="1500"/>
    <n v="1500"/>
    <n v="0"/>
    <n v="0"/>
    <m/>
    <m/>
    <m/>
    <m/>
    <m/>
    <m/>
    <n v="0"/>
  </r>
  <r>
    <s v="P2168"/>
    <s v="Thorpe Lee Manor, Egham - Fire"/>
    <s v="RIBA Stage 4 - Technical Design - Fire"/>
    <s v="Rob Holland"/>
    <x v="1"/>
    <s v="Active"/>
    <n v="6500"/>
    <n v="0"/>
    <n v="6500"/>
    <n v="95"/>
    <m/>
    <m/>
    <m/>
    <m/>
    <m/>
    <m/>
    <n v="6500"/>
  </r>
  <r>
    <s v="P2180"/>
    <s v="Hull and Stevenage stations - Fire"/>
    <s v="FORM A - Hull Station"/>
    <s v="Ben Cahill"/>
    <x v="1"/>
    <s v="Active"/>
    <n v="4500"/>
    <n v="4500"/>
    <n v="0"/>
    <n v="55"/>
    <m/>
    <m/>
    <m/>
    <m/>
    <m/>
    <m/>
    <n v="0"/>
  </r>
  <r>
    <s v="P2180"/>
    <s v="Hull and Stevenage stations - Fire"/>
    <s v="FORM A - Stevenage"/>
    <s v="Ben Cahill"/>
    <x v="1"/>
    <s v="Active"/>
    <n v="5900"/>
    <n v="5900"/>
    <n v="0"/>
    <n v="172.5"/>
    <m/>
    <m/>
    <m/>
    <m/>
    <m/>
    <m/>
    <n v="0"/>
  </r>
  <r>
    <s v="P2180"/>
    <s v="Hull and Stevenage stations - Fire"/>
    <s v="FORM B - Stevenage"/>
    <s v="Ben Cahill"/>
    <x v="1"/>
    <s v="Active"/>
    <n v="5900"/>
    <n v="0"/>
    <n v="5900"/>
    <n v="1640"/>
    <m/>
    <m/>
    <m/>
    <m/>
    <m/>
    <m/>
    <n v="5900"/>
  </r>
  <r>
    <s v="P2180"/>
    <s v="Hull and Stevenage stations - Fire"/>
    <s v="FORM B -Hull Station"/>
    <s v="Ben Cahill"/>
    <x v="1"/>
    <s v="Active"/>
    <n v="4500"/>
    <n v="0"/>
    <n v="4500"/>
    <n v="55"/>
    <m/>
    <m/>
    <m/>
    <m/>
    <m/>
    <m/>
    <n v="4500"/>
  </r>
  <r>
    <s v="P2186"/>
    <s v="Hewett Academy  - Norwich"/>
    <s v="Proposal"/>
    <s v="Ben Cahill"/>
    <x v="1"/>
    <s v="Active"/>
    <n v="0"/>
    <n v="0"/>
    <n v="0"/>
    <n v="0"/>
    <m/>
    <m/>
    <m/>
    <m/>
    <m/>
    <m/>
    <n v="0"/>
  </r>
  <r>
    <s v="P2186"/>
    <s v="Hewett Academy  - Norwich"/>
    <s v="RIBA  Stage 3 - Spatial Coordination - Fire"/>
    <s v="Ben Cahill"/>
    <x v="1"/>
    <s v="Active"/>
    <n v="9500"/>
    <n v="9500"/>
    <n v="0"/>
    <n v="280"/>
    <m/>
    <m/>
    <m/>
    <m/>
    <m/>
    <m/>
    <n v="0"/>
  </r>
  <r>
    <s v="P2186"/>
    <s v="Hewett Academy  - Norwich"/>
    <s v="RIBA Stage 2 - Concept Design - Fire"/>
    <s v="Ben Cahill"/>
    <x v="1"/>
    <s v="Active"/>
    <n v="5500"/>
    <n v="5500"/>
    <n v="0"/>
    <n v="0"/>
    <m/>
    <m/>
    <m/>
    <m/>
    <m/>
    <m/>
    <n v="0"/>
  </r>
  <r>
    <s v="P2186"/>
    <s v="Hewett Academy  - Norwich"/>
    <s v="RIBA Stage 4 - Technical Design - Fire"/>
    <s v="Ben Cahill"/>
    <x v="1"/>
    <s v="Active"/>
    <n v="9500"/>
    <n v="9500"/>
    <n v="0"/>
    <n v="1095"/>
    <m/>
    <m/>
    <m/>
    <m/>
    <m/>
    <m/>
    <n v="0"/>
  </r>
  <r>
    <s v="P2186"/>
    <s v="Hewett Academy  - Norwich"/>
    <s v="RIBA Stage 5 - Manufacturing and Construction - Fire"/>
    <s v="Ben Cahill"/>
    <x v="1"/>
    <s v="Active"/>
    <n v="12400"/>
    <n v="6195"/>
    <n v="6205"/>
    <n v="0"/>
    <m/>
    <m/>
    <m/>
    <m/>
    <n v="2000"/>
    <m/>
    <n v="4205"/>
  </r>
  <r>
    <s v="P2193"/>
    <s v="Aparto Queens Court,  Reading - FRAEW"/>
    <s v="Access/Contractor"/>
    <s v="Ben Cahill"/>
    <x v="1"/>
    <s v="Active"/>
    <n v="14930"/>
    <n v="14930"/>
    <n v="0"/>
    <n v="2090"/>
    <m/>
    <m/>
    <m/>
    <m/>
    <m/>
    <m/>
    <n v="0"/>
  </r>
  <r>
    <s v="P2193"/>
    <s v="Aparto Queens Court,  Reading - FRAEW"/>
    <s v="FRAEW"/>
    <s v="Ben Cahill"/>
    <x v="1"/>
    <s v="Active"/>
    <n v="25000"/>
    <n v="25000"/>
    <n v="0"/>
    <n v="4717.5"/>
    <m/>
    <m/>
    <m/>
    <m/>
    <m/>
    <m/>
    <n v="0"/>
  </r>
  <r>
    <s v="P2205"/>
    <s v="Merton Passivhaus Schemes"/>
    <s v="RIBA Stage 4.1"/>
    <s v="Mark Scaife"/>
    <x v="0"/>
    <s v="Active"/>
    <n v="2175"/>
    <n v="2175"/>
    <n v="0"/>
    <n v="0"/>
    <m/>
    <m/>
    <m/>
    <m/>
    <m/>
    <m/>
    <n v="0"/>
  </r>
  <r>
    <s v="P2205"/>
    <s v="Merton Passivhaus Schemes"/>
    <s v="RIBA Stage 4.2 to 5"/>
    <s v="Mark Scaife"/>
    <x v="0"/>
    <s v="Active"/>
    <n v="7275"/>
    <n v="7275"/>
    <n v="0"/>
    <n v="0"/>
    <m/>
    <m/>
    <m/>
    <m/>
    <m/>
    <m/>
    <n v="0"/>
  </r>
  <r>
    <s v="P2211"/>
    <s v="Lakenheath PS - New PS &amp; Pre-School"/>
    <s v="Proposal - Fire"/>
    <s v="Ben Cahill"/>
    <x v="1"/>
    <s v="Active"/>
    <n v="0"/>
    <n v="0"/>
    <n v="0"/>
    <n v="0"/>
    <m/>
    <m/>
    <m/>
    <m/>
    <m/>
    <m/>
    <n v="0"/>
  </r>
  <r>
    <s v="P2211"/>
    <s v="Lakenheath PS - New PS &amp; Pre-School"/>
    <s v="RIBA Stage 3 - Fire"/>
    <s v="Ben Cahill"/>
    <x v="1"/>
    <s v="Active"/>
    <n v="7800"/>
    <n v="7800"/>
    <n v="0"/>
    <n v="0"/>
    <m/>
    <m/>
    <m/>
    <m/>
    <m/>
    <m/>
    <n v="0"/>
  </r>
  <r>
    <s v="P2211"/>
    <s v="Lakenheath PS - New PS &amp; Pre-School"/>
    <s v="RIBA Stage 4 - FIRE"/>
    <s v="Ben Cahill"/>
    <x v="1"/>
    <s v="Active"/>
    <n v="7800"/>
    <n v="7800"/>
    <n v="0"/>
    <n v="720"/>
    <m/>
    <m/>
    <m/>
    <m/>
    <m/>
    <m/>
    <n v="0"/>
  </r>
  <r>
    <s v="P2211"/>
    <s v="Lakenheath PS - New PS &amp; Pre-School"/>
    <s v="RIBA Stage 5 - FIRE"/>
    <s v="Ben Cahill"/>
    <x v="1"/>
    <s v="Active"/>
    <n v="6400"/>
    <n v="0"/>
    <n v="6400"/>
    <n v="0"/>
    <m/>
    <m/>
    <m/>
    <m/>
    <m/>
    <m/>
    <n v="6400"/>
  </r>
  <r>
    <s v="P2233"/>
    <s v="Visitor Attraction, County Hall, London"/>
    <s v="Acoustic Stage 3 - Redesign (1302600018788)"/>
    <s v="Joe Conaghan"/>
    <x v="0"/>
    <s v="Active"/>
    <n v="1650"/>
    <n v="1650"/>
    <n v="0"/>
    <n v="9440"/>
    <m/>
    <m/>
    <m/>
    <m/>
    <m/>
    <m/>
    <n v="0"/>
  </r>
  <r>
    <s v="P2233"/>
    <s v="Visitor Attraction, County Hall, London"/>
    <s v="Stage 3 - Fire (1302600018787 )"/>
    <s v="Rob Holland"/>
    <x v="1"/>
    <s v="Active"/>
    <n v="17100"/>
    <n v="17100"/>
    <n v="0"/>
    <n v="0"/>
    <m/>
    <m/>
    <m/>
    <m/>
    <m/>
    <m/>
    <n v="0"/>
  </r>
  <r>
    <s v="P2233"/>
    <s v="Visitor Attraction, County Hall, London"/>
    <s v="Stage 4 - Acoustics (1302600018788)"/>
    <s v="Joe Conaghan"/>
    <x v="0"/>
    <s v="Active"/>
    <n v="2625"/>
    <n v="262"/>
    <n v="2362"/>
    <n v="0"/>
    <m/>
    <n v="1000"/>
    <n v="1362"/>
    <m/>
    <m/>
    <m/>
    <n v="0"/>
  </r>
  <r>
    <s v="P2233"/>
    <s v="Visitor Attraction, County Hall, London"/>
    <s v="Stage 4 - Fire"/>
    <s v="Rob Holland"/>
    <x v="1"/>
    <s v="Active"/>
    <n v="11400"/>
    <n v="0"/>
    <n v="11400"/>
    <n v="1742.5"/>
    <m/>
    <n v="3800"/>
    <n v="3800"/>
    <n v="3800"/>
    <m/>
    <m/>
    <n v="0"/>
  </r>
  <r>
    <s v="P2233"/>
    <s v="Visitor Attraction, County Hall, London"/>
    <s v="Stage 4+ Acoustics"/>
    <s v="Joe Conaghan"/>
    <x v="0"/>
    <s v="Active"/>
    <n v="500"/>
    <n v="0"/>
    <n v="500"/>
    <n v="0"/>
    <m/>
    <m/>
    <m/>
    <m/>
    <m/>
    <m/>
    <n v="500"/>
  </r>
  <r>
    <s v="P2234"/>
    <s v="All Saints Catholic School"/>
    <s v="RIBA Stage 4 - Technical Design - Fire  POR002125"/>
    <s v="Ben Cahill"/>
    <x v="1"/>
    <s v="Active"/>
    <n v="7200"/>
    <n v="0"/>
    <n v="7200"/>
    <n v="70"/>
    <m/>
    <m/>
    <m/>
    <m/>
    <m/>
    <m/>
    <n v="7200"/>
  </r>
  <r>
    <s v="P2234"/>
    <s v="All Saints Catholic School"/>
    <s v="RIBA Stage 5 - Construction - Fire  POR002125"/>
    <s v="Ben Cahill"/>
    <x v="1"/>
    <s v="Active"/>
    <n v="4800"/>
    <n v="0"/>
    <n v="4800"/>
    <n v="142.5"/>
    <m/>
    <m/>
    <m/>
    <m/>
    <m/>
    <m/>
    <n v="4800"/>
  </r>
  <r>
    <s v="P2234"/>
    <s v="All Saints Catholic School"/>
    <s v="Stage 4 - Acoustics"/>
    <s v="Nicolas Assiotis"/>
    <x v="0"/>
    <s v="Active"/>
    <n v="1650"/>
    <n v="1650"/>
    <n v="0"/>
    <n v="0"/>
    <m/>
    <m/>
    <m/>
    <m/>
    <m/>
    <m/>
    <n v="0"/>
  </r>
  <r>
    <s v="P2234"/>
    <s v="All Saints Catholic School"/>
    <s v="Stage 5 - Acoustics"/>
    <s v="Nicolas Assiotis"/>
    <x v="0"/>
    <s v="Active"/>
    <n v="2200"/>
    <n v="0"/>
    <n v="2200"/>
    <n v="0"/>
    <m/>
    <m/>
    <m/>
    <m/>
    <m/>
    <m/>
    <n v="2200"/>
  </r>
  <r>
    <s v="P2234"/>
    <s v="All Saints Catholic School"/>
    <s v="Stage 6 - Acoustics"/>
    <s v="Nicolas Assiotis"/>
    <x v="0"/>
    <s v="Active"/>
    <n v="1150"/>
    <n v="0"/>
    <n v="1150"/>
    <n v="0"/>
    <m/>
    <m/>
    <m/>
    <m/>
    <m/>
    <m/>
    <n v="1150"/>
  </r>
  <r>
    <s v="P2237"/>
    <s v="Rayners Penn - Hotel and Spa"/>
    <s v="Proposal"/>
    <s v="Ben Cahill"/>
    <x v="1"/>
    <s v="Active"/>
    <n v="0"/>
    <n v="0"/>
    <n v="0"/>
    <n v="0"/>
    <m/>
    <m/>
    <m/>
    <m/>
    <m/>
    <m/>
    <n v="0"/>
  </r>
  <r>
    <s v="P2237"/>
    <s v="Rayners Penn - Hotel and Spa"/>
    <s v="RIBA Stage 2 - Concept Design - Fire"/>
    <s v="Ben Cahill"/>
    <x v="1"/>
    <s v="Active"/>
    <n v="8800"/>
    <n v="2200"/>
    <n v="6600"/>
    <n v="1892.5"/>
    <n v="6600"/>
    <m/>
    <m/>
    <m/>
    <m/>
    <m/>
    <n v="0"/>
  </r>
  <r>
    <s v="P2247"/>
    <s v="Fair Game, St Paul"/>
    <s v="Additional Slab Test"/>
    <s v="Mark Scaife"/>
    <x v="0"/>
    <s v="Active"/>
    <n v="1250"/>
    <n v="1250"/>
    <n v="0"/>
    <n v="137.5"/>
    <m/>
    <m/>
    <m/>
    <m/>
    <m/>
    <m/>
    <n v="0"/>
  </r>
  <r>
    <s v="P2247"/>
    <s v="Fair Game, St Paul"/>
    <s v="Additional Slab Test 2"/>
    <s v="Mark Scaife"/>
    <x v="0"/>
    <s v="Active"/>
    <n v="1250"/>
    <n v="1250"/>
    <n v="0"/>
    <n v="293.33"/>
    <m/>
    <m/>
    <m/>
    <m/>
    <m/>
    <m/>
    <n v="0"/>
  </r>
  <r>
    <s v="P2247"/>
    <s v="Fair Game, St Paul"/>
    <s v="Design Stage Support"/>
    <s v="Mark Scaife"/>
    <x v="0"/>
    <s v="Active"/>
    <n v="4840"/>
    <n v="800"/>
    <n v="4040"/>
    <n v="0"/>
    <m/>
    <m/>
    <m/>
    <m/>
    <m/>
    <m/>
    <n v="4040"/>
  </r>
  <r>
    <s v="P2247"/>
    <s v="Fair Game, St Paul"/>
    <s v="Fee Proposal"/>
    <s v="Mark Scaife"/>
    <x v="0"/>
    <s v="Active"/>
    <n v="0"/>
    <n v="0"/>
    <n v="0"/>
    <n v="0"/>
    <m/>
    <m/>
    <m/>
    <m/>
    <m/>
    <m/>
    <n v="0"/>
  </r>
  <r>
    <s v="P2247"/>
    <s v="Fair Game, St Paul"/>
    <s v="Pre-contract Stage Support"/>
    <s v="Mark Scaife"/>
    <x v="0"/>
    <s v="Active"/>
    <n v="4930"/>
    <n v="4930"/>
    <n v="0"/>
    <n v="837.5"/>
    <m/>
    <m/>
    <m/>
    <m/>
    <m/>
    <m/>
    <n v="0"/>
  </r>
  <r>
    <s v="P2262"/>
    <s v="Travelodge, Boord Street, Greenwich"/>
    <s v="Additional work"/>
    <s v="Alison Marsh"/>
    <x v="1"/>
    <s v="Active"/>
    <n v="0"/>
    <n v="0"/>
    <n v="0"/>
    <n v="0"/>
    <m/>
    <m/>
    <m/>
    <m/>
    <m/>
    <m/>
    <n v="0"/>
  </r>
  <r>
    <s v="P2277"/>
    <s v="Carlton Lodge"/>
    <s v="Additional works"/>
    <s v="Rob Holland"/>
    <x v="1"/>
    <s v="Active"/>
    <n v="0"/>
    <n v="0"/>
    <n v="0"/>
    <n v="0"/>
    <m/>
    <m/>
    <m/>
    <m/>
    <m/>
    <m/>
    <n v="0"/>
  </r>
  <r>
    <s v="P2284"/>
    <s v="Motability Operations, London Relocation"/>
    <s v="Construction Stage- Fire"/>
    <s v="Ben Cahill"/>
    <x v="1"/>
    <s v="Construction"/>
    <n v="4200"/>
    <n v="0"/>
    <n v="4200"/>
    <n v="0"/>
    <m/>
    <m/>
    <m/>
    <m/>
    <m/>
    <m/>
    <n v="4200"/>
  </r>
  <r>
    <s v="P2284"/>
    <s v="Motability Operations, London Relocation"/>
    <s v="Design Stage - Fire"/>
    <s v="Ben Cahill"/>
    <x v="1"/>
    <s v="Construction"/>
    <n v="4900"/>
    <n v="4900"/>
    <n v="0"/>
    <n v="0"/>
    <m/>
    <m/>
    <m/>
    <m/>
    <m/>
    <m/>
    <n v="0"/>
  </r>
  <r>
    <s v="P2284"/>
    <s v="Motability Operations, London Relocation"/>
    <s v="Proposal"/>
    <s v="Ben Cahill"/>
    <x v="1"/>
    <s v="Construction"/>
    <n v="0"/>
    <n v="0"/>
    <n v="0"/>
    <n v="0"/>
    <m/>
    <m/>
    <m/>
    <m/>
    <m/>
    <m/>
    <n v="0"/>
  </r>
  <r>
    <s v="P2288"/>
    <s v="Lewisham Library (LUF)"/>
    <s v="Proposal"/>
    <s v="Bethany Buck"/>
    <x v="1"/>
    <s v="Active"/>
    <n v="0"/>
    <n v="0"/>
    <n v="0"/>
    <n v="0"/>
    <m/>
    <m/>
    <m/>
    <m/>
    <m/>
    <m/>
    <n v="0"/>
  </r>
  <r>
    <s v="P2288"/>
    <s v="Lewisham Library (LUF)"/>
    <s v="RIBA  Stage 3 - Spatial Coordination - Fire"/>
    <s v="Ben Cahill"/>
    <x v="1"/>
    <s v="Active"/>
    <n v="7800"/>
    <n v="11925"/>
    <n v="0"/>
    <n v="0"/>
    <m/>
    <m/>
    <m/>
    <m/>
    <m/>
    <m/>
    <n v="0"/>
  </r>
  <r>
    <s v="P2288"/>
    <s v="Lewisham Library (LUF)"/>
    <s v="RIBA Stage 2 - Concept Design - Fire"/>
    <s v="Ben Cahill"/>
    <x v="1"/>
    <s v="Active"/>
    <n v="4500"/>
    <n v="4500"/>
    <n v="0"/>
    <n v="0"/>
    <m/>
    <m/>
    <m/>
    <m/>
    <m/>
    <m/>
    <n v="0"/>
  </r>
  <r>
    <s v="P2288"/>
    <s v="Lewisham Library (LUF)"/>
    <s v="RIBA Stage 4 - Technical Design - Fire"/>
    <s v="Ben Cahill"/>
    <x v="1"/>
    <s v="Active"/>
    <n v="8250"/>
    <n v="8250"/>
    <n v="0"/>
    <n v="380"/>
    <m/>
    <m/>
    <m/>
    <m/>
    <m/>
    <m/>
    <n v="0"/>
  </r>
  <r>
    <s v="P2288"/>
    <s v="Lewisham Library (LUF)"/>
    <s v="RIBA Stage 5 - Manufacturing and Construction - Fire"/>
    <s v="Ben Cahill"/>
    <x v="1"/>
    <s v="Active"/>
    <n v="6600"/>
    <n v="0"/>
    <n v="6600"/>
    <n v="0"/>
    <m/>
    <m/>
    <m/>
    <m/>
    <m/>
    <m/>
    <n v="6600"/>
  </r>
  <r>
    <s v="P2288"/>
    <s v="Lewisham Library (LUF)"/>
    <s v="Stage 6 - Handover"/>
    <s v="Ben Cahill"/>
    <x v="1"/>
    <s v="Active"/>
    <n v="0"/>
    <n v="0"/>
    <n v="0"/>
    <n v="0"/>
    <m/>
    <m/>
    <m/>
    <m/>
    <m/>
    <m/>
    <n v="0"/>
  </r>
  <r>
    <s v="P2308"/>
    <s v="Trinity Primary school"/>
    <s v="Construction Support - Fire"/>
    <s v="Rob Holland"/>
    <x v="1"/>
    <s v="Active"/>
    <n v="7400"/>
    <n v="0"/>
    <n v="7400"/>
    <n v="0"/>
    <m/>
    <m/>
    <m/>
    <m/>
    <m/>
    <m/>
    <n v="7400"/>
  </r>
  <r>
    <s v="P2308"/>
    <s v="Trinity Primary school"/>
    <s v="Design support - Fire"/>
    <s v="Rob Holland"/>
    <x v="1"/>
    <s v="Active"/>
    <n v="7800"/>
    <n v="3900"/>
    <n v="3900"/>
    <n v="700"/>
    <n v="3900"/>
    <m/>
    <m/>
    <m/>
    <m/>
    <m/>
    <n v="0"/>
  </r>
  <r>
    <s v="P2308"/>
    <s v="Trinity Primary school"/>
    <s v="GLA Fire Statement"/>
    <s v="Rob Holland"/>
    <x v="1"/>
    <s v="Active"/>
    <n v="3900"/>
    <n v="3900"/>
    <n v="0"/>
    <n v="0"/>
    <m/>
    <m/>
    <m/>
    <m/>
    <m/>
    <m/>
    <n v="0"/>
  </r>
  <r>
    <s v="P2308"/>
    <s v="Trinity Primary school"/>
    <s v="Planning Support - Fire"/>
    <s v="Rob Holland"/>
    <x v="1"/>
    <s v="Active"/>
    <n v="4180"/>
    <n v="4180"/>
    <n v="0"/>
    <n v="2330"/>
    <m/>
    <m/>
    <m/>
    <m/>
    <m/>
    <m/>
    <n v="0"/>
  </r>
  <r>
    <s v="P2308"/>
    <s v="Trinity Primary school"/>
    <s v="Proposal"/>
    <s v="Ben Cahill"/>
    <x v="1"/>
    <s v="Active"/>
    <n v="0"/>
    <n v="0"/>
    <n v="0"/>
    <n v="0"/>
    <m/>
    <m/>
    <m/>
    <m/>
    <m/>
    <m/>
    <n v="0"/>
  </r>
  <r>
    <s v="P2309"/>
    <s v="The Rectory Rd SEND, Dagenham"/>
    <s v="Construction Support - Fire"/>
    <s v="Rob Holland"/>
    <x v="1"/>
    <s v="Construction"/>
    <n v="4900"/>
    <n v="0"/>
    <n v="4900"/>
    <n v="0"/>
    <m/>
    <m/>
    <m/>
    <m/>
    <m/>
    <m/>
    <n v="4900"/>
  </r>
  <r>
    <s v="P2309"/>
    <s v="The Rectory Rd SEND, Dagenham"/>
    <s v="Design support - Fire"/>
    <s v="Rob Holland"/>
    <x v="1"/>
    <s v="Construction"/>
    <n v="4500"/>
    <n v="4500"/>
    <n v="0"/>
    <n v="1502.5"/>
    <m/>
    <m/>
    <m/>
    <m/>
    <m/>
    <m/>
    <n v="0"/>
  </r>
  <r>
    <s v="P2309"/>
    <s v="The Rectory Rd SEND, Dagenham"/>
    <s v="Planning Support - Fire"/>
    <s v="Rob Holland"/>
    <x v="1"/>
    <s v="Construction"/>
    <n v="2500"/>
    <n v="2500"/>
    <n v="0"/>
    <n v="0"/>
    <m/>
    <m/>
    <m/>
    <m/>
    <m/>
    <m/>
    <n v="0"/>
  </r>
  <r>
    <s v="P2309"/>
    <s v="The Rectory Rd SEND, Dagenham"/>
    <s v="Proposal"/>
    <s v="Ben Cahill"/>
    <x v="1"/>
    <s v="Construction"/>
    <n v="0"/>
    <n v="0"/>
    <n v="0"/>
    <n v="0"/>
    <m/>
    <m/>
    <m/>
    <m/>
    <m/>
    <m/>
    <n v="0"/>
  </r>
  <r>
    <s v="P2315"/>
    <s v="Norwich Victoria House"/>
    <s v="Proposal"/>
    <s v="Ben Cahill"/>
    <x v="1"/>
    <s v="Active"/>
    <n v="0"/>
    <n v="0"/>
    <n v="0"/>
    <n v="0"/>
    <m/>
    <m/>
    <m/>
    <m/>
    <m/>
    <m/>
    <n v="0"/>
  </r>
  <r>
    <s v="P2315"/>
    <s v="Norwich Victoria House"/>
    <s v="RIBA Stage 2 - Concept Design"/>
    <s v="Ben Cahill"/>
    <x v="1"/>
    <s v="Active"/>
    <n v="10900"/>
    <n v="5450"/>
    <n v="5450"/>
    <n v="4335"/>
    <n v="5450"/>
    <m/>
    <m/>
    <m/>
    <m/>
    <m/>
    <n v="0"/>
  </r>
  <r>
    <s v="P2333"/>
    <s v="Hassenbrook School"/>
    <s v="Proposal"/>
    <s v="Rob Holland"/>
    <x v="1"/>
    <s v="Active"/>
    <n v="0"/>
    <n v="0"/>
    <n v="0"/>
    <n v="0"/>
    <m/>
    <m/>
    <m/>
    <m/>
    <m/>
    <m/>
    <n v="0"/>
  </r>
  <r>
    <s v="P2333"/>
    <s v="Hassenbrook School"/>
    <s v="Site Inspection - Purchase Order J495/02"/>
    <s v="Rob Holland"/>
    <x v="1"/>
    <s v="Active"/>
    <n v="8500"/>
    <n v="2800"/>
    <n v="5700"/>
    <n v="2414.5"/>
    <m/>
    <m/>
    <m/>
    <m/>
    <m/>
    <m/>
    <n v="5700"/>
  </r>
  <r>
    <s v="P2339"/>
    <s v="Lexington Street"/>
    <s v="Due Diligence Review"/>
    <s v="Joe Conaghan"/>
    <x v="0"/>
    <s v="Active"/>
    <n v="2775"/>
    <n v="2775"/>
    <n v="0"/>
    <n v="0"/>
    <m/>
    <m/>
    <m/>
    <m/>
    <m/>
    <m/>
    <n v="0"/>
  </r>
  <r>
    <s v="P2339"/>
    <s v="Lexington Street"/>
    <s v="RIBA Stage 3 + Planning Support"/>
    <s v="Joe Conaghan"/>
    <x v="0"/>
    <s v="Active"/>
    <n v="3375"/>
    <n v="6750"/>
    <n v="0"/>
    <n v="700"/>
    <m/>
    <m/>
    <m/>
    <m/>
    <m/>
    <m/>
    <n v="0"/>
  </r>
  <r>
    <s v="P2341"/>
    <s v="BSC, Woodstreet"/>
    <s v="CFD Assessment for Mechanical Ventilation Approach"/>
    <s v="Rob Holland"/>
    <x v="1"/>
    <s v="Active"/>
    <n v="5000"/>
    <n v="0"/>
    <n v="5000"/>
    <n v="2255"/>
    <m/>
    <m/>
    <m/>
    <m/>
    <m/>
    <m/>
    <n v="5000"/>
  </r>
  <r>
    <s v="P2341"/>
    <s v="BSC, Woodstreet"/>
    <s v="Computational Fluid Dynamics (CFD)"/>
    <s v="Ben Cahill"/>
    <x v="1"/>
    <s v="Active"/>
    <n v="6500"/>
    <n v="6500"/>
    <n v="0"/>
    <n v="3862.5"/>
    <m/>
    <m/>
    <m/>
    <m/>
    <m/>
    <m/>
    <n v="0"/>
  </r>
  <r>
    <s v="P2368"/>
    <s v="ESCP Business School"/>
    <s v="Stage 2 - Acoustics"/>
    <s v="Mark Scaife"/>
    <x v="0"/>
    <s v="Active"/>
    <n v="500"/>
    <n v="0"/>
    <n v="500"/>
    <n v="562.5"/>
    <n v="500"/>
    <m/>
    <m/>
    <m/>
    <m/>
    <m/>
    <n v="0"/>
  </r>
  <r>
    <s v="P2368"/>
    <s v="ESCP Business School"/>
    <s v="Stage 3 - Acoustics"/>
    <s v="Mark Scaife"/>
    <x v="0"/>
    <s v="Active"/>
    <n v="2750"/>
    <n v="0"/>
    <n v="2750"/>
    <n v="0"/>
    <m/>
    <n v="1250"/>
    <n v="1500"/>
    <m/>
    <m/>
    <m/>
    <n v="0"/>
  </r>
  <r>
    <s v="P2368"/>
    <s v="ESCP Business School"/>
    <s v="Stage 4 - Acoustics"/>
    <s v="Mark Scaife"/>
    <x v="0"/>
    <s v="Active"/>
    <n v="1950"/>
    <n v="0"/>
    <n v="1950"/>
    <n v="0"/>
    <m/>
    <m/>
    <m/>
    <n v="1000"/>
    <n v="950"/>
    <m/>
    <n v="0"/>
  </r>
  <r>
    <s v="P2368"/>
    <s v="ESCP Business School"/>
    <s v="Stage 5 - Acoustics"/>
    <s v="Mark Scaife"/>
    <x v="0"/>
    <s v="Active"/>
    <n v="2250"/>
    <n v="0"/>
    <n v="2250"/>
    <n v="0"/>
    <m/>
    <m/>
    <m/>
    <m/>
    <m/>
    <m/>
    <n v="2250"/>
  </r>
  <r>
    <s v="P2368"/>
    <s v="ESCP Business School"/>
    <s v="Stage 6 - Acoustic Testing"/>
    <s v="Mark Scaife"/>
    <x v="0"/>
    <s v="Active"/>
    <n v="2250"/>
    <n v="0"/>
    <n v="2250"/>
    <n v="0"/>
    <m/>
    <m/>
    <m/>
    <m/>
    <m/>
    <m/>
    <n v="2250"/>
  </r>
  <r>
    <s v="P2375"/>
    <s v="Bard &amp; Hewett - AMZN"/>
    <s v="RIBA  Stage 3 - Spatial Coordination - Fire"/>
    <s v="Ben Cahill"/>
    <x v="1"/>
    <s v="Active"/>
    <n v="15600"/>
    <n v="15600"/>
    <n v="0"/>
    <n v="0"/>
    <m/>
    <m/>
    <m/>
    <m/>
    <m/>
    <m/>
    <n v="0"/>
  </r>
  <r>
    <s v="P2375"/>
    <s v="Bard &amp; Hewett - AMZN"/>
    <s v="RIBA Stage 2 - Concept Design - Fire"/>
    <s v="Ben Cahill"/>
    <x v="1"/>
    <s v="Active"/>
    <n v="10000"/>
    <n v="10000"/>
    <n v="0"/>
    <n v="0"/>
    <m/>
    <m/>
    <m/>
    <m/>
    <m/>
    <m/>
    <n v="0"/>
  </r>
  <r>
    <s v="P2375"/>
    <s v="Bard &amp; Hewett - AMZN"/>
    <s v="RIBA Stage 4 - Technical Design - Fire"/>
    <s v="Ben Cahill"/>
    <x v="1"/>
    <s v="Active"/>
    <n v="15600"/>
    <n v="15600"/>
    <n v="0"/>
    <n v="3210"/>
    <m/>
    <m/>
    <m/>
    <m/>
    <m/>
    <m/>
    <n v="0"/>
  </r>
  <r>
    <s v="P2382"/>
    <s v="Farnborough College of Technology Phase 1"/>
    <s v="Design Stage - Fire"/>
    <s v="Rob Holland"/>
    <x v="1"/>
    <s v="Active"/>
    <n v="10000"/>
    <n v="5000"/>
    <n v="5000"/>
    <n v="627.5"/>
    <m/>
    <m/>
    <m/>
    <m/>
    <m/>
    <m/>
    <n v="5000"/>
  </r>
  <r>
    <s v="P2391"/>
    <s v="Flat 6, Wedderburn Road, NW3 5QG"/>
    <s v="Plant Noise Assessment"/>
    <s v="Teli Chinelis"/>
    <x v="0"/>
    <s v="Active"/>
    <n v="950"/>
    <n v="950"/>
    <n v="0"/>
    <n v="0"/>
    <m/>
    <m/>
    <m/>
    <m/>
    <m/>
    <m/>
    <n v="0"/>
  </r>
  <r>
    <s v="P2391"/>
    <s v="Flat 6, Wedderburn Road, NW3 5QG"/>
    <s v="Proposal"/>
    <s v="Teli Chinelis"/>
    <x v="0"/>
    <s v="Active"/>
    <n v="0"/>
    <n v="0"/>
    <n v="0"/>
    <n v="0"/>
    <m/>
    <m/>
    <m/>
    <m/>
    <m/>
    <m/>
    <n v="0"/>
  </r>
  <r>
    <s v="P2394"/>
    <s v="Theatre Building, Bow, London"/>
    <s v="Design support - Fire"/>
    <s v="Ben Cahill"/>
    <x v="1"/>
    <s v="Active"/>
    <n v="6000"/>
    <n v="6000"/>
    <n v="0"/>
    <n v="150"/>
    <m/>
    <m/>
    <m/>
    <m/>
    <m/>
    <m/>
    <n v="0"/>
  </r>
  <r>
    <s v="P2394"/>
    <s v="Theatre Building, Bow, London"/>
    <s v="Facade Project Management"/>
    <s v="Ben Cahill"/>
    <x v="1"/>
    <s v="Active"/>
    <n v="4500"/>
    <n v="1000"/>
    <n v="3500"/>
    <n v="0"/>
    <m/>
    <m/>
    <m/>
    <m/>
    <m/>
    <m/>
    <n v="3500"/>
  </r>
  <r>
    <s v="P2394"/>
    <s v="Theatre Building, Bow, London"/>
    <s v="Final Report"/>
    <s v="Ben Cahill"/>
    <x v="1"/>
    <s v="Active"/>
    <n v="3500"/>
    <n v="0"/>
    <n v="3500"/>
    <n v="0"/>
    <m/>
    <m/>
    <m/>
    <m/>
    <m/>
    <m/>
    <n v="3500"/>
  </r>
  <r>
    <s v="P2394"/>
    <s v="Theatre Building, Bow, London"/>
    <s v="Implementation support  - Fire"/>
    <s v="Ben Cahill"/>
    <x v="1"/>
    <s v="Active"/>
    <n v="18000"/>
    <n v="0"/>
    <n v="18000"/>
    <n v="522.5"/>
    <m/>
    <m/>
    <m/>
    <m/>
    <m/>
    <m/>
    <n v="18000"/>
  </r>
  <r>
    <s v="P2394"/>
    <s v="Theatre Building, Bow, London"/>
    <s v="Proposal"/>
    <s v="Ben Cahill"/>
    <x v="1"/>
    <s v="Active"/>
    <n v="0"/>
    <n v="0"/>
    <n v="0"/>
    <n v="0"/>
    <m/>
    <m/>
    <m/>
    <m/>
    <m/>
    <m/>
    <n v="0"/>
  </r>
  <r>
    <s v="P2394"/>
    <s v="Theatre Building, Bow, London"/>
    <s v="Riba Stage 4 - Developed Design For _x000a_Tender Documentation for a traditional _x000a_contract route (July &amp;"/>
    <s v="Ben Cahill"/>
    <x v="1"/>
    <s v="Active"/>
    <n v="23010"/>
    <n v="23010"/>
    <n v="0"/>
    <n v="0"/>
    <m/>
    <m/>
    <m/>
    <m/>
    <m/>
    <m/>
    <n v="0"/>
  </r>
  <r>
    <s v="P2394"/>
    <s v="Theatre Building, Bow, London"/>
    <s v="Survey &amp; Investigation"/>
    <s v="Ben Cahill"/>
    <x v="1"/>
    <s v="Active"/>
    <n v="3780"/>
    <n v="3780"/>
    <n v="0"/>
    <n v="0"/>
    <m/>
    <m/>
    <m/>
    <m/>
    <m/>
    <m/>
    <n v="0"/>
  </r>
  <r>
    <s v="P2401"/>
    <s v="Hilton Park Lane - Emergency Plant Replacement"/>
    <s v="fire safety support"/>
    <s v="Ben Cahill"/>
    <x v="1"/>
    <s v="Active"/>
    <n v="8800"/>
    <n v="8800"/>
    <n v="0"/>
    <n v="3057.08"/>
    <m/>
    <m/>
    <m/>
    <m/>
    <m/>
    <m/>
    <n v="0"/>
  </r>
  <r>
    <s v="P2401"/>
    <s v="Hilton Park Lane - Emergency Plant Replacement"/>
    <s v="Proposal"/>
    <s v="Ben Cahill"/>
    <x v="1"/>
    <s v="Active"/>
    <n v="0"/>
    <n v="0"/>
    <n v="0"/>
    <n v="0"/>
    <m/>
    <m/>
    <m/>
    <m/>
    <m/>
    <m/>
    <n v="0"/>
  </r>
  <r>
    <s v="P2406"/>
    <s v="Merchant square"/>
    <s v="Building Control Approval"/>
    <s v="Darren Watson"/>
    <x v="2"/>
    <s v="Active"/>
    <n v="3980"/>
    <n v="1990"/>
    <n v="1990"/>
    <n v="0"/>
    <m/>
    <m/>
    <m/>
    <m/>
    <m/>
    <m/>
    <n v="1990"/>
  </r>
  <r>
    <s v="P2406"/>
    <s v="Merchant square"/>
    <s v="Management of Construction Cost Control &amp; Change Control Procedures"/>
    <s v="Darren Watson"/>
    <x v="2"/>
    <s v="Active"/>
    <n v="2500"/>
    <n v="250"/>
    <n v="2250"/>
    <n v="0"/>
    <m/>
    <m/>
    <m/>
    <m/>
    <m/>
    <m/>
    <n v="2250"/>
  </r>
  <r>
    <s v="P2406"/>
    <s v="Merchant square"/>
    <s v="Management of Project Document Creation"/>
    <s v="Darren Watson"/>
    <x v="2"/>
    <s v="Active"/>
    <n v="13585"/>
    <n v="13585"/>
    <n v="0"/>
    <n v="0"/>
    <m/>
    <m/>
    <m/>
    <m/>
    <m/>
    <m/>
    <n v="0"/>
  </r>
  <r>
    <s v="P2406"/>
    <s v="Merchant square"/>
    <s v="Pre Contract stage"/>
    <s v="Darren Watson"/>
    <x v="2"/>
    <s v="Active"/>
    <n v="2480"/>
    <n v="2480"/>
    <n v="0"/>
    <n v="380"/>
    <m/>
    <m/>
    <m/>
    <m/>
    <m/>
    <m/>
    <n v="0"/>
  </r>
  <r>
    <s v="P2406"/>
    <s v="Merchant square"/>
    <s v="Proposal"/>
    <s v="Darren Watson"/>
    <x v="2"/>
    <s v="Active"/>
    <n v="0"/>
    <n v="0"/>
    <n v="0"/>
    <n v="0"/>
    <m/>
    <m/>
    <m/>
    <m/>
    <m/>
    <m/>
    <n v="0"/>
  </r>
  <r>
    <s v="P2407"/>
    <s v="Mizzen Court"/>
    <s v="Galatea - Block B Pre Contract Stage"/>
    <s v="Darren Watson"/>
    <x v="2"/>
    <s v="Active"/>
    <n v="1425"/>
    <n v="1425"/>
    <n v="0"/>
    <n v="0"/>
    <m/>
    <m/>
    <m/>
    <m/>
    <m/>
    <m/>
    <n v="0"/>
  </r>
  <r>
    <s v="P2407"/>
    <s v="Mizzen Court"/>
    <s v="Galatea B - Building Control Approval"/>
    <s v="Darren Watson"/>
    <x v="2"/>
    <s v="Active"/>
    <n v="1990"/>
    <n v="1592"/>
    <n v="398"/>
    <n v="0"/>
    <m/>
    <m/>
    <m/>
    <m/>
    <m/>
    <m/>
    <n v="398"/>
  </r>
  <r>
    <s v="P2407"/>
    <s v="Mizzen Court"/>
    <s v="Galatea B - Management Of Cost Control and Change Control Procedures"/>
    <s v="Darren Watson"/>
    <x v="2"/>
    <s v="Active"/>
    <n v="1250"/>
    <n v="125"/>
    <n v="1125"/>
    <n v="237.5"/>
    <m/>
    <m/>
    <m/>
    <m/>
    <m/>
    <m/>
    <n v="1125"/>
  </r>
  <r>
    <s v="P2407"/>
    <s v="Mizzen Court"/>
    <s v="Galatea Block A - Building Control Approval"/>
    <s v="Darren Watson"/>
    <x v="2"/>
    <s v="Active"/>
    <n v="1990"/>
    <n v="1592"/>
    <n v="398"/>
    <n v="0"/>
    <m/>
    <m/>
    <m/>
    <m/>
    <m/>
    <m/>
    <n v="398"/>
  </r>
  <r>
    <s v="P2407"/>
    <s v="Mizzen Court"/>
    <s v="Galatea Block A - Management of Construction Cost Control &amp; Change Control Procedures"/>
    <s v="Darren Watson"/>
    <x v="2"/>
    <s v="Active"/>
    <n v="1250"/>
    <n v="125"/>
    <n v="1125"/>
    <n v="0"/>
    <m/>
    <m/>
    <m/>
    <m/>
    <m/>
    <m/>
    <n v="1125"/>
  </r>
  <r>
    <s v="P2407"/>
    <s v="Mizzen Court"/>
    <s v="Galatea Block A - Pre contract stage"/>
    <s v="Darren Watson"/>
    <x v="2"/>
    <s v="Active"/>
    <n v="1425"/>
    <n v="1425"/>
    <n v="0"/>
    <n v="380"/>
    <m/>
    <m/>
    <m/>
    <m/>
    <m/>
    <m/>
    <n v="0"/>
  </r>
  <r>
    <s v="P2407"/>
    <s v="Mizzen Court"/>
    <s v="Management of Project  Document Creation"/>
    <s v="Darren Watson"/>
    <x v="2"/>
    <s v="Active"/>
    <n v="13585"/>
    <n v="13585"/>
    <n v="0"/>
    <n v="0"/>
    <m/>
    <m/>
    <m/>
    <m/>
    <m/>
    <m/>
    <n v="0"/>
  </r>
  <r>
    <s v="P2407"/>
    <s v="Mizzen Court"/>
    <s v="Proposal"/>
    <s v="Darren Watson"/>
    <x v="2"/>
    <s v="Active"/>
    <n v="0"/>
    <n v="0"/>
    <n v="0"/>
    <n v="0"/>
    <m/>
    <m/>
    <m/>
    <m/>
    <m/>
    <m/>
    <n v="0"/>
  </r>
  <r>
    <s v="P2435"/>
    <s v="Aparto Queens Court - GAP Analysis"/>
    <s v="Building Safety Case Report"/>
    <s v="Darren Watson"/>
    <x v="2"/>
    <s v="Active"/>
    <n v="7030"/>
    <n v="5976"/>
    <n v="1054"/>
    <n v="5367.5"/>
    <m/>
    <m/>
    <m/>
    <m/>
    <m/>
    <m/>
    <n v="1054"/>
  </r>
  <r>
    <s v="P2435"/>
    <s v="Aparto Queens Court - GAP Analysis"/>
    <s v="Gap Analysis"/>
    <s v="Darren Watson"/>
    <x v="2"/>
    <s v="Active"/>
    <n v="2565"/>
    <n v="2565"/>
    <n v="0"/>
    <n v="1567.5"/>
    <m/>
    <m/>
    <m/>
    <m/>
    <m/>
    <m/>
    <n v="0"/>
  </r>
  <r>
    <s v="P2435"/>
    <s v="Aparto Queens Court - GAP Analysis"/>
    <s v="Proposal"/>
    <s v="Darren Watson"/>
    <x v="2"/>
    <s v="Active"/>
    <n v="0"/>
    <n v="0"/>
    <n v="0"/>
    <n v="0"/>
    <m/>
    <m/>
    <m/>
    <m/>
    <m/>
    <m/>
    <n v="0"/>
  </r>
  <r>
    <s v="P2436"/>
    <s v="Aparto Caton Court - GAP Analysis"/>
    <s v="Building Safety Case Report"/>
    <s v="Darren Watson"/>
    <x v="2"/>
    <s v="Active"/>
    <n v="7030"/>
    <n v="5976"/>
    <n v="1054"/>
    <n v="2185"/>
    <m/>
    <m/>
    <m/>
    <m/>
    <m/>
    <m/>
    <n v="1054"/>
  </r>
  <r>
    <s v="P2436"/>
    <s v="Aparto Caton Court - GAP Analysis"/>
    <s v="Gap Analysis"/>
    <s v="Darren Watson"/>
    <x v="2"/>
    <s v="Active"/>
    <n v="2565"/>
    <n v="2565"/>
    <n v="0"/>
    <n v="4940"/>
    <m/>
    <m/>
    <m/>
    <m/>
    <m/>
    <m/>
    <n v="0"/>
  </r>
  <r>
    <s v="P2436"/>
    <s v="Aparto Caton Court - GAP Analysis"/>
    <s v="Proposal"/>
    <s v="Darren Watson"/>
    <x v="2"/>
    <s v="Active"/>
    <n v="0"/>
    <n v="0"/>
    <n v="0"/>
    <n v="0"/>
    <m/>
    <m/>
    <m/>
    <m/>
    <m/>
    <m/>
    <n v="0"/>
  </r>
  <r>
    <s v="P2443"/>
    <s v="Kendal Court, Cambridge"/>
    <s v="Design Stage - Fire"/>
    <s v="Rob Holland"/>
    <x v="1"/>
    <s v="Active"/>
    <n v="8000"/>
    <n v="1600"/>
    <n v="6400"/>
    <n v="260"/>
    <m/>
    <m/>
    <m/>
    <m/>
    <m/>
    <m/>
    <n v="6400"/>
  </r>
  <r>
    <s v="P2443"/>
    <s v="Kendal Court, Cambridge"/>
    <s v="Planning Support - Fire"/>
    <s v="Rob Holland"/>
    <x v="1"/>
    <s v="Active"/>
    <n v="5500"/>
    <n v="0"/>
    <n v="5500"/>
    <n v="0"/>
    <m/>
    <m/>
    <m/>
    <m/>
    <m/>
    <m/>
    <n v="5500"/>
  </r>
  <r>
    <s v="P2443"/>
    <s v="Kendal Court, Cambridge"/>
    <s v="Proposal"/>
    <s v="Rob Holland"/>
    <x v="1"/>
    <s v="Active"/>
    <n v="0"/>
    <n v="0"/>
    <n v="0"/>
    <n v="0"/>
    <m/>
    <m/>
    <m/>
    <m/>
    <m/>
    <m/>
    <n v="0"/>
  </r>
  <r>
    <s v="P2445"/>
    <s v="Gresham's School - Morgan Sindall"/>
    <s v="Fee Proposal"/>
    <s v="Ben Cahill"/>
    <x v="3"/>
    <s v="Active"/>
    <n v="0"/>
    <n v="0"/>
    <n v="0"/>
    <n v="0"/>
    <m/>
    <m/>
    <m/>
    <m/>
    <m/>
    <m/>
    <n v="0"/>
  </r>
  <r>
    <s v="P2445"/>
    <s v="Gresham's School - Morgan Sindall"/>
    <s v="Stage 4 - Fire"/>
    <s v="Ben Cahill"/>
    <x v="1"/>
    <s v="Active"/>
    <n v="9000"/>
    <n v="9000"/>
    <n v="0"/>
    <n v="7107.63"/>
    <m/>
    <m/>
    <m/>
    <m/>
    <m/>
    <m/>
    <n v="0"/>
  </r>
  <r>
    <s v="P2445"/>
    <s v="Gresham's School - Morgan Sindall"/>
    <s v="Stage 5 - Fire"/>
    <s v="Ben Cahill"/>
    <x v="1"/>
    <s v="Active"/>
    <n v="13000"/>
    <n v="0"/>
    <n v="13000"/>
    <n v="165"/>
    <m/>
    <m/>
    <m/>
    <m/>
    <m/>
    <m/>
    <n v="13000"/>
  </r>
  <r>
    <s v="P2462"/>
    <s v="Telehouse South Day - Data Centre"/>
    <s v="Fee Proposal"/>
    <s v="Rob Holland"/>
    <x v="1"/>
    <s v="Active"/>
    <n v="0"/>
    <n v="0"/>
    <n v="0"/>
    <n v="0"/>
    <m/>
    <m/>
    <m/>
    <m/>
    <m/>
    <m/>
    <n v="0"/>
  </r>
  <r>
    <s v="P2462"/>
    <s v="Telehouse South Day - Data Centre"/>
    <s v="Stage 4 - Fire"/>
    <s v="Rob Holland"/>
    <x v="1"/>
    <s v="Active"/>
    <n v="24769.5"/>
    <n v="24770"/>
    <n v="0"/>
    <n v="5720"/>
    <m/>
    <m/>
    <m/>
    <m/>
    <m/>
    <m/>
    <n v="0"/>
  </r>
  <r>
    <s v="P2462"/>
    <s v="Telehouse South Day - Data Centre"/>
    <s v="Stage 5 - Fire"/>
    <s v="Rob Holland"/>
    <x v="1"/>
    <s v="Active"/>
    <n v="57110.479999999996"/>
    <n v="10270"/>
    <n v="46840"/>
    <n v="0"/>
    <n v="3975"/>
    <n v="2850"/>
    <n v="2850"/>
    <n v="5400"/>
    <n v="2850"/>
    <n v="2850"/>
    <n v="26065"/>
  </r>
  <r>
    <s v="P2475"/>
    <s v="St Nicholas Court, Friars Street"/>
    <s v="Construction Phase Support"/>
    <s v="Darren Watson"/>
    <x v="1"/>
    <s v="Active"/>
    <n v="17000"/>
    <n v="0"/>
    <n v="17000"/>
    <n v="0"/>
    <m/>
    <m/>
    <m/>
    <m/>
    <m/>
    <m/>
    <n v="17000"/>
  </r>
  <r>
    <s v="P2475"/>
    <s v="St Nicholas Court, Friars Street"/>
    <s v="FRAEW Report"/>
    <s v="Darren Watson"/>
    <x v="1"/>
    <s v="Active"/>
    <n v="4500"/>
    <n v="0"/>
    <n v="4500"/>
    <n v="0"/>
    <m/>
    <m/>
    <m/>
    <m/>
    <m/>
    <m/>
    <n v="4500"/>
  </r>
  <r>
    <s v="P2475"/>
    <s v="St Nicholas Court, Friars Street"/>
    <s v="Proposal"/>
    <s v="Ben Cahill"/>
    <x v="1"/>
    <s v="Active"/>
    <n v="0"/>
    <n v="0"/>
    <n v="0"/>
    <n v="0"/>
    <m/>
    <m/>
    <m/>
    <m/>
    <m/>
    <m/>
    <n v="0"/>
  </r>
  <r>
    <s v="P2475"/>
    <s v="St Nicholas Court, Friars Street"/>
    <s v="Retrospective Fire Strategy"/>
    <s v="Darren Watson"/>
    <x v="1"/>
    <s v="Active"/>
    <n v="6500"/>
    <n v="6500"/>
    <n v="0"/>
    <n v="0"/>
    <m/>
    <m/>
    <m/>
    <m/>
    <m/>
    <m/>
    <n v="0"/>
  </r>
  <r>
    <s v="P2480"/>
    <s v="Ricards Sixth Form"/>
    <s v="Fee Proposal"/>
    <s v="Ben Cahill"/>
    <x v="0"/>
    <s v="Active"/>
    <n v="0"/>
    <n v="0"/>
    <n v="0"/>
    <n v="0"/>
    <m/>
    <m/>
    <m/>
    <m/>
    <m/>
    <m/>
    <n v="0"/>
  </r>
  <r>
    <s v="P2480"/>
    <s v="Ricards Sixth Form"/>
    <s v="Stage 4 - Fire"/>
    <s v="Ben Cahill"/>
    <x v="1"/>
    <s v="Active"/>
    <n v="5200"/>
    <n v="5200"/>
    <n v="0"/>
    <n v="560"/>
    <m/>
    <m/>
    <m/>
    <m/>
    <m/>
    <m/>
    <n v="0"/>
  </r>
  <r>
    <s v="P2480"/>
    <s v="Ricards Sixth Form"/>
    <s v="Stage 5 - Fire"/>
    <s v="Ben Cahill"/>
    <x v="1"/>
    <s v="Active"/>
    <n v="9500"/>
    <n v="0"/>
    <n v="9500"/>
    <n v="0"/>
    <m/>
    <m/>
    <m/>
    <m/>
    <m/>
    <m/>
    <n v="9500"/>
  </r>
  <r>
    <s v="P2482"/>
    <s v="Stowmarket High School Expansion"/>
    <s v="Proposal"/>
    <s v="Ben Cahill"/>
    <x v="1"/>
    <s v="Active"/>
    <n v="0"/>
    <n v="0"/>
    <n v="0"/>
    <n v="0"/>
    <m/>
    <m/>
    <m/>
    <m/>
    <m/>
    <m/>
    <n v="0"/>
  </r>
  <r>
    <s v="P2482"/>
    <s v="Stowmarket High School Expansion"/>
    <s v="RIBA  Stage 3 - Spatial Coordination - Fire"/>
    <s v="Ben Cahill"/>
    <x v="1"/>
    <s v="Active"/>
    <n v="4500"/>
    <n v="4500"/>
    <n v="0"/>
    <n v="2270"/>
    <m/>
    <m/>
    <m/>
    <m/>
    <m/>
    <m/>
    <n v="0"/>
  </r>
  <r>
    <s v="P2482"/>
    <s v="Stowmarket High School Expansion"/>
    <s v="RIBA Stage 4 - Technical Design - Fire"/>
    <s v="Ben Cahill"/>
    <x v="1"/>
    <s v="Active"/>
    <n v="4500"/>
    <n v="4500"/>
    <n v="0"/>
    <n v="170"/>
    <m/>
    <m/>
    <m/>
    <m/>
    <m/>
    <m/>
    <n v="0"/>
  </r>
  <r>
    <s v="P2482"/>
    <s v="Stowmarket High School Expansion"/>
    <s v="RIBA Stage 5 - Construction support - Fire"/>
    <s v="Ben Cahill"/>
    <x v="1"/>
    <s v="Active"/>
    <n v="7500"/>
    <n v="0"/>
    <n v="7500"/>
    <n v="0"/>
    <m/>
    <m/>
    <m/>
    <m/>
    <m/>
    <m/>
    <n v="7500"/>
  </r>
  <r>
    <s v="P2500"/>
    <s v="The Black Cap, Camden"/>
    <s v="Design Stage - Fire"/>
    <s v="Ben Cahill"/>
    <x v="1"/>
    <s v="Active"/>
    <n v="11000"/>
    <n v="11000"/>
    <n v="0"/>
    <n v="905"/>
    <m/>
    <m/>
    <m/>
    <m/>
    <m/>
    <m/>
    <n v="0"/>
  </r>
  <r>
    <s v="P2500"/>
    <s v="The Black Cap, Camden"/>
    <s v="Proposal"/>
    <s v="Ben Cahill"/>
    <x v="1"/>
    <s v="Active"/>
    <n v="0"/>
    <n v="0"/>
    <n v="0"/>
    <n v="0"/>
    <m/>
    <m/>
    <m/>
    <m/>
    <m/>
    <m/>
    <n v="0"/>
  </r>
  <r>
    <s v="P2509"/>
    <s v="52 Avenue Road, St Johns Wood"/>
    <s v="Environmental Noise Survey"/>
    <s v="Nick Swainston"/>
    <x v="0"/>
    <s v="Active"/>
    <n v="1785"/>
    <n v="1785"/>
    <n v="0"/>
    <n v="0"/>
    <m/>
    <m/>
    <m/>
    <m/>
    <m/>
    <m/>
    <n v="0"/>
  </r>
  <r>
    <s v="P2509"/>
    <s v="52 Avenue Road, St Johns Wood"/>
    <s v="Site inspections"/>
    <s v="Nick Swainston"/>
    <x v="0"/>
    <s v="Active"/>
    <n v="4250"/>
    <n v="0"/>
    <n v="4250"/>
    <n v="0"/>
    <m/>
    <m/>
    <m/>
    <m/>
    <m/>
    <m/>
    <n v="4250"/>
  </r>
  <r>
    <s v="P2509"/>
    <s v="52 Avenue Road, St Johns Wood"/>
    <s v="Stage 4 - Acoustics"/>
    <s v="Nick Swainston"/>
    <x v="0"/>
    <s v="Active"/>
    <n v="6285"/>
    <n v="5028"/>
    <n v="1257"/>
    <n v="2362.5"/>
    <m/>
    <m/>
    <m/>
    <m/>
    <m/>
    <m/>
    <n v="1257"/>
  </r>
  <r>
    <s v="P2509"/>
    <s v="52 Avenue Road, St Johns Wood"/>
    <s v="Stage 4 - Fire"/>
    <s v="Ben Cahill"/>
    <x v="1"/>
    <s v="Active"/>
    <n v="12000"/>
    <n v="9600"/>
    <n v="2400"/>
    <n v="4889.8999999999996"/>
    <m/>
    <m/>
    <m/>
    <m/>
    <m/>
    <m/>
    <n v="2400"/>
  </r>
  <r>
    <s v="P2509"/>
    <s v="52 Avenue Road, St Johns Wood"/>
    <s v="Stage 5 - Acoustics"/>
    <s v="Nick Swainston"/>
    <x v="0"/>
    <s v="Active"/>
    <n v="5250"/>
    <n v="0"/>
    <n v="5250"/>
    <n v="0"/>
    <m/>
    <m/>
    <m/>
    <m/>
    <m/>
    <m/>
    <n v="5250"/>
  </r>
  <r>
    <s v="P2509"/>
    <s v="52 Avenue Road, St Johns Wood"/>
    <s v="Stage 5 - Fire"/>
    <s v="Ben Cahill"/>
    <x v="1"/>
    <s v="Active"/>
    <n v="24000"/>
    <n v="0"/>
    <n v="24000"/>
    <n v="0"/>
    <m/>
    <m/>
    <m/>
    <m/>
    <m/>
    <m/>
    <n v="24000"/>
  </r>
  <r>
    <s v="P2509"/>
    <s v="52 Avenue Road, St Johns Wood"/>
    <s v="Testing"/>
    <s v="Nick Swainston"/>
    <x v="0"/>
    <s v="Active"/>
    <n v="1740"/>
    <n v="0"/>
    <n v="1740"/>
    <n v="0"/>
    <m/>
    <m/>
    <m/>
    <m/>
    <m/>
    <m/>
    <n v="1740"/>
  </r>
  <r>
    <s v="P2512"/>
    <s v="CWOA 2026"/>
    <s v="Construction and Commissioning Stage"/>
    <s v="Mark Scaife"/>
    <x v="0"/>
    <s v="Active"/>
    <n v="7500"/>
    <n v="0"/>
    <n v="7500"/>
    <n v="0"/>
    <m/>
    <m/>
    <m/>
    <m/>
    <m/>
    <m/>
    <n v="7500"/>
  </r>
  <r>
    <s v="P2512"/>
    <s v="CWOA 2026"/>
    <s v="Design Stage Support -  PO #1302600184748"/>
    <s v="Mark Scaife"/>
    <x v="0"/>
    <s v="Active"/>
    <n v="3750"/>
    <n v="3750"/>
    <n v="0"/>
    <n v="387.5"/>
    <m/>
    <m/>
    <m/>
    <m/>
    <m/>
    <m/>
    <n v="0"/>
  </r>
  <r>
    <s v="P2523"/>
    <s v="Colchester Fire Strategy Reviews"/>
    <s v="Proposal"/>
    <s v="Ben Cahill"/>
    <x v="1"/>
    <s v="Active"/>
    <n v="0"/>
    <n v="0"/>
    <n v="0"/>
    <n v="0"/>
    <m/>
    <m/>
    <m/>
    <m/>
    <m/>
    <m/>
    <n v="0"/>
  </r>
  <r>
    <s v="P2523"/>
    <s v="Colchester Fire Strategy Reviews"/>
    <s v="Retrospective Fire Strategies - Appointed"/>
    <s v="Ben Cahill"/>
    <x v="1"/>
    <s v="Active"/>
    <n v="30640"/>
    <n v="30640"/>
    <n v="0"/>
    <n v="975"/>
    <m/>
    <m/>
    <m/>
    <m/>
    <m/>
    <m/>
    <n v="0"/>
  </r>
  <r>
    <s v="P2535"/>
    <s v="Chiswick Park"/>
    <s v="Construction phase site visits * 10"/>
    <s v="Ben Cahill"/>
    <x v="1"/>
    <s v="Active"/>
    <n v="6000"/>
    <n v="1500"/>
    <n v="4500"/>
    <n v="0"/>
    <m/>
    <m/>
    <m/>
    <m/>
    <m/>
    <m/>
    <n v="4500"/>
  </r>
  <r>
    <s v="P2535"/>
    <s v="Chiswick Park"/>
    <s v="Construction phase support * 10 Buildings"/>
    <s v="Ben Cahill"/>
    <x v="1"/>
    <s v="Active"/>
    <n v="4400"/>
    <n v="0"/>
    <n v="4400"/>
    <n v="352.5"/>
    <m/>
    <m/>
    <m/>
    <m/>
    <m/>
    <m/>
    <n v="4400"/>
  </r>
  <r>
    <s v="P2535"/>
    <s v="Chiswick Park"/>
    <s v="Design Stage Assessment * 10 buildings"/>
    <s v="Ben Cahill"/>
    <x v="1"/>
    <s v="Active"/>
    <n v="26400"/>
    <n v="26400"/>
    <n v="0"/>
    <n v="1920"/>
    <m/>
    <m/>
    <m/>
    <m/>
    <m/>
    <m/>
    <n v="0"/>
  </r>
  <r>
    <s v="P2535"/>
    <s v="Chiswick Park"/>
    <s v="Fire Stair assessments - Buildings 4, 5, 7 and 12"/>
    <s v="Ben Cahill"/>
    <x v="1"/>
    <s v="Active"/>
    <n v="9800"/>
    <n v="9800"/>
    <n v="0"/>
    <n v="0"/>
    <m/>
    <m/>
    <m/>
    <m/>
    <m/>
    <m/>
    <n v="0"/>
  </r>
  <r>
    <s v="P2535"/>
    <s v="Chiswick Park"/>
    <s v="Proposal"/>
    <s v="Ben Cahill"/>
    <x v="1"/>
    <s v="Active"/>
    <n v="0"/>
    <n v="0"/>
    <n v="0"/>
    <n v="0"/>
    <m/>
    <m/>
    <m/>
    <m/>
    <m/>
    <m/>
    <n v="0"/>
  </r>
  <r>
    <s v="P2550"/>
    <s v="Central Park, Thorpe Park"/>
    <s v="Construction and Commissioning Stage"/>
    <s v="Mark Scaife"/>
    <x v="0"/>
    <s v="Active"/>
    <n v="7500"/>
    <n v="0"/>
    <n v="7500"/>
    <n v="0"/>
    <m/>
    <m/>
    <m/>
    <m/>
    <m/>
    <m/>
    <n v="7500"/>
  </r>
  <r>
    <s v="P2550"/>
    <s v="Central Park, Thorpe Park"/>
    <s v="Design Stage Support"/>
    <s v="Mark Scaife"/>
    <x v="0"/>
    <s v="Active"/>
    <n v="3250"/>
    <n v="650"/>
    <n v="2600"/>
    <n v="222.5"/>
    <m/>
    <m/>
    <m/>
    <m/>
    <m/>
    <m/>
    <n v="2600"/>
  </r>
  <r>
    <s v="P2550"/>
    <s v="Central Park, Thorpe Park"/>
    <s v="Planning Stage support"/>
    <s v="Mark Scaife"/>
    <x v="0"/>
    <s v="Active"/>
    <n v="6500"/>
    <n v="6500"/>
    <n v="0"/>
    <n v="0"/>
    <m/>
    <m/>
    <m/>
    <m/>
    <m/>
    <m/>
    <n v="0"/>
  </r>
  <r>
    <s v="P2550"/>
    <s v="Central Park, Thorpe Park"/>
    <s v="Proposal"/>
    <s v="Ben Cahill"/>
    <x v="1"/>
    <s v="Active"/>
    <n v="0"/>
    <n v="0"/>
    <n v="0"/>
    <n v="0"/>
    <m/>
    <m/>
    <m/>
    <m/>
    <m/>
    <m/>
    <n v="0"/>
  </r>
  <r>
    <s v="P2551"/>
    <s v="Albert Mill"/>
    <s v="Proposal"/>
    <s v="Ben Cahill"/>
    <x v="1"/>
    <s v="Active"/>
    <n v="0"/>
    <n v="0"/>
    <n v="0"/>
    <n v="0"/>
    <m/>
    <m/>
    <m/>
    <m/>
    <m/>
    <m/>
    <n v="0"/>
  </r>
  <r>
    <s v="P2551"/>
    <s v="Albert Mill"/>
    <s v="Third party review"/>
    <s v="Ben Cahill"/>
    <x v="1"/>
    <s v="Active"/>
    <n v="5500"/>
    <n v="5500"/>
    <n v="0"/>
    <n v="677.5"/>
    <m/>
    <m/>
    <m/>
    <m/>
    <m/>
    <m/>
    <n v="0"/>
  </r>
  <r>
    <s v="P2554"/>
    <s v="GCB COCOA - Refurb &amp; extension"/>
    <s v="Acoustic Planning Support"/>
    <s v="Joe Conaghan"/>
    <x v="0"/>
    <s v="Active"/>
    <n v="7950"/>
    <n v="7950"/>
    <n v="0"/>
    <n v="0"/>
    <m/>
    <m/>
    <m/>
    <m/>
    <m/>
    <m/>
    <n v="0"/>
  </r>
  <r>
    <s v="P2554"/>
    <s v="GCB COCOA - Refurb &amp; extension"/>
    <s v="RIBA Stage 4 - FIRE"/>
    <s v="Alison Marsh"/>
    <x v="1"/>
    <s v="Active"/>
    <n v="7500"/>
    <n v="7500"/>
    <n v="0"/>
    <n v="1657.5"/>
    <m/>
    <m/>
    <m/>
    <m/>
    <m/>
    <m/>
    <n v="0"/>
  </r>
  <r>
    <s v="P2554"/>
    <s v="GCB COCOA - Refurb &amp; extension"/>
    <s v="RIBA Stage 5 - FIRE"/>
    <s v="Alison Marsh"/>
    <x v="1"/>
    <s v="Active"/>
    <n v="14480"/>
    <n v="0"/>
    <n v="14480"/>
    <n v="350"/>
    <m/>
    <m/>
    <m/>
    <m/>
    <m/>
    <m/>
    <n v="14480"/>
  </r>
  <r>
    <s v="P2555"/>
    <s v="Taj Hotel St James Court"/>
    <s v="Site Noise Survey &amp; Sound Insulation Testing"/>
    <s v="Nick Swainston"/>
    <x v="0"/>
    <s v="Active"/>
    <n v="3300"/>
    <n v="3300"/>
    <n v="0"/>
    <n v="0"/>
    <m/>
    <m/>
    <m/>
    <m/>
    <m/>
    <m/>
    <n v="0"/>
  </r>
  <r>
    <s v="P2555"/>
    <s v="Taj Hotel St James Court"/>
    <s v="Stage 4 - Acoustics"/>
    <s v="Nick Swainston"/>
    <x v="0"/>
    <s v="Active"/>
    <n v="12950"/>
    <n v="12950"/>
    <n v="0"/>
    <n v="275"/>
    <m/>
    <m/>
    <m/>
    <m/>
    <m/>
    <m/>
    <n v="0"/>
  </r>
  <r>
    <s v="P2555"/>
    <s v="Taj Hotel St James Court"/>
    <s v="Stage 5 - Acoustics"/>
    <s v="Nick Swainston"/>
    <x v="0"/>
    <s v="Active"/>
    <n v="4745"/>
    <n v="0"/>
    <n v="4745"/>
    <n v="1485"/>
    <m/>
    <n v="2745"/>
    <n v="2000"/>
    <m/>
    <m/>
    <m/>
    <n v="0"/>
  </r>
  <r>
    <s v="P2558"/>
    <s v="East London Arts &amp; Music (ELAM)"/>
    <s v="Environmental Noise Survey"/>
    <s v="Nick Swainston"/>
    <x v="0"/>
    <s v="Active"/>
    <n v="1750"/>
    <n v="3500"/>
    <n v="0"/>
    <n v="0"/>
    <m/>
    <m/>
    <m/>
    <m/>
    <m/>
    <m/>
    <n v="0"/>
  </r>
  <r>
    <s v="P2558"/>
    <s v="East London Arts &amp; Music (ELAM)"/>
    <s v="Section A) Architectural Acoustics"/>
    <s v="Nick Swainston"/>
    <x v="0"/>
    <s v="Active"/>
    <n v="4225"/>
    <n v="2112"/>
    <n v="4225"/>
    <n v="2475"/>
    <m/>
    <m/>
    <m/>
    <m/>
    <m/>
    <m/>
    <n v="4225"/>
  </r>
  <r>
    <s v="P2558"/>
    <s v="East London Arts &amp; Music (ELAM)"/>
    <s v="Section B) Building Services and Internal (Noise) Acoustics"/>
    <s v="Nick Swainston"/>
    <x v="0"/>
    <s v="Active"/>
    <n v="2850"/>
    <n v="712"/>
    <n v="2850"/>
    <n v="287.5"/>
    <m/>
    <m/>
    <m/>
    <m/>
    <m/>
    <m/>
    <n v="2850"/>
  </r>
  <r>
    <s v="P2563"/>
    <s v="Cariba Creek, Alton Towers"/>
    <s v="Noise at work Assessment"/>
    <s v="Mark Scaife"/>
    <x v="0"/>
    <s v="Active"/>
    <n v="3450"/>
    <n v="0"/>
    <n v="3450"/>
    <n v="0"/>
    <m/>
    <m/>
    <m/>
    <m/>
    <m/>
    <m/>
    <n v="3450"/>
  </r>
  <r>
    <s v="P2565"/>
    <s v="GRAFTON GATE, MK"/>
    <s v="Fire Support RIBA Stage 2"/>
    <s v="Ben Cahill"/>
    <x v="1"/>
    <s v="Active"/>
    <n v="11400"/>
    <n v="6840"/>
    <n v="4560"/>
    <n v="585"/>
    <m/>
    <n v="4560"/>
    <m/>
    <m/>
    <m/>
    <m/>
    <n v="0"/>
  </r>
  <r>
    <s v="P2565"/>
    <s v="GRAFTON GATE, MK"/>
    <s v="Proposal"/>
    <s v="Ben Cahill"/>
    <x v="1"/>
    <s v="Active"/>
    <n v="0"/>
    <n v="0"/>
    <n v="0"/>
    <n v="0"/>
    <m/>
    <m/>
    <m/>
    <m/>
    <m/>
    <m/>
    <n v="0"/>
  </r>
  <r>
    <s v="P2575"/>
    <s v="Prospect House"/>
    <s v="Initial Review of Scheme"/>
    <s v="Ben Cahill"/>
    <x v="1"/>
    <s v="Active"/>
    <n v="2000"/>
    <n v="0"/>
    <n v="2000"/>
    <n v="95"/>
    <m/>
    <m/>
    <m/>
    <m/>
    <m/>
    <m/>
    <n v="2000"/>
  </r>
  <r>
    <s v="P2575"/>
    <s v="Prospect House"/>
    <s v="Proposal"/>
    <s v="Ben Cahill"/>
    <x v="1"/>
    <s v="Active"/>
    <n v="0"/>
    <n v="0"/>
    <n v="0"/>
    <n v="0"/>
    <m/>
    <m/>
    <m/>
    <m/>
    <m/>
    <m/>
    <n v="0"/>
  </r>
  <r>
    <s v="P2585"/>
    <s v="Garden House"/>
    <s v="Acoustic - Due Diligence Review and Site Visit"/>
    <s v="Joe Conaghan"/>
    <x v="0"/>
    <s v="Active"/>
    <n v="2500"/>
    <n v="2500"/>
    <n v="0"/>
    <n v="2815"/>
    <m/>
    <m/>
    <m/>
    <m/>
    <m/>
    <m/>
    <n v="0"/>
  </r>
  <r>
    <s v="P2585"/>
    <s v="Garden House"/>
    <s v="Acoustic - RIBA Stage 3 Design Development"/>
    <s v="Joe Conaghan"/>
    <x v="0"/>
    <s v="Active"/>
    <n v="2250"/>
    <n v="2250"/>
    <n v="0"/>
    <n v="0"/>
    <m/>
    <m/>
    <m/>
    <m/>
    <m/>
    <m/>
    <n v="0"/>
  </r>
  <r>
    <s v="P2585"/>
    <s v="Garden House"/>
    <s v="Acoustic - RIBA Stage 4 Technical Design"/>
    <s v="Joe Conaghan"/>
    <x v="0"/>
    <s v="Active"/>
    <n v="2250"/>
    <n v="0"/>
    <n v="2250"/>
    <n v="0"/>
    <n v="2250"/>
    <m/>
    <m/>
    <m/>
    <m/>
    <m/>
    <n v="0"/>
  </r>
  <r>
    <s v="P2585"/>
    <s v="Garden House"/>
    <s v="Acoustic - RIBA Stage 5 Construction Stage"/>
    <s v="Joe Conaghan"/>
    <x v="0"/>
    <s v="Active"/>
    <n v="4450"/>
    <n v="0"/>
    <n v="4450"/>
    <n v="0"/>
    <m/>
    <m/>
    <m/>
    <n v="2200"/>
    <n v="2250"/>
    <m/>
    <n v="0"/>
  </r>
  <r>
    <s v="P2585"/>
    <s v="Garden House"/>
    <s v="Construction Stage - Fire (24-RF-LDN-GARDEN-01-218)"/>
    <s v="Ben Cahill"/>
    <x v="1"/>
    <s v="Active"/>
    <n v="11970"/>
    <n v="0"/>
    <n v="11970"/>
    <n v="0"/>
    <m/>
    <m/>
    <m/>
    <m/>
    <m/>
    <m/>
    <n v="11970"/>
  </r>
  <r>
    <s v="P2585"/>
    <s v="Garden House"/>
    <s v="Design Stage - Fire (24-RF-LDN-GARDEN-01-218)"/>
    <s v="Ben Cahill"/>
    <x v="1"/>
    <s v="Active"/>
    <n v="12350"/>
    <n v="0"/>
    <n v="12350"/>
    <n v="1872.5"/>
    <m/>
    <m/>
    <m/>
    <m/>
    <m/>
    <m/>
    <n v="12350"/>
  </r>
  <r>
    <s v="P2585"/>
    <s v="Garden House"/>
    <s v="Proposal"/>
    <s v="Ben Cahill"/>
    <x v="1"/>
    <s v="Active"/>
    <n v="0"/>
    <n v="0"/>
    <n v="0"/>
    <n v="0"/>
    <m/>
    <m/>
    <m/>
    <m/>
    <m/>
    <m/>
    <n v="0"/>
  </r>
  <r>
    <s v="P2588"/>
    <s v="WCC Package B"/>
    <s v="Acoustic - Pre-Contract Testing - QPC - PO900534325"/>
    <s v="Nick Swainston"/>
    <x v="0"/>
    <s v="Active"/>
    <n v="2800"/>
    <n v="2800"/>
    <n v="0"/>
    <n v="0"/>
    <m/>
    <m/>
    <m/>
    <m/>
    <m/>
    <m/>
    <n v="0"/>
  </r>
  <r>
    <s v="P2588"/>
    <s v="WCC Package B"/>
    <s v="Acoustic - Pre-Contract Testing - Torridon - PO9005343249"/>
    <s v="Nick Swainston"/>
    <x v="0"/>
    <s v="Active"/>
    <n v="2800"/>
    <n v="2800"/>
    <n v="0"/>
    <n v="0"/>
    <m/>
    <m/>
    <m/>
    <m/>
    <m/>
    <m/>
    <n v="0"/>
  </r>
  <r>
    <s v="P2588"/>
    <s v="WCC Package B"/>
    <s v="Acoustic - Pre-Work Acoustic Progress Audit for each site - PO90053432521"/>
    <s v="Nick Swainston"/>
    <x v="0"/>
    <s v="Active"/>
    <n v="2800"/>
    <n v="2800"/>
    <n v="0"/>
    <n v="112.5"/>
    <m/>
    <m/>
    <m/>
    <m/>
    <m/>
    <m/>
    <n v="0"/>
  </r>
  <r>
    <s v="P2588"/>
    <s v="WCC Package B"/>
    <s v="Fire - Pre-Construction validation - QPC- 9005343262"/>
    <s v="Ben Cahill"/>
    <x v="1"/>
    <s v="Active"/>
    <n v="2900"/>
    <n v="2900"/>
    <n v="0"/>
    <n v="2063.48"/>
    <m/>
    <m/>
    <m/>
    <m/>
    <m/>
    <m/>
    <n v="0"/>
  </r>
  <r>
    <s v="P2588"/>
    <s v="WCC Package B"/>
    <s v="Fire - Pre-Construction validation - Torridon - 9005343253"/>
    <s v="Ben Cahill"/>
    <x v="1"/>
    <s v="Active"/>
    <n v="2900"/>
    <n v="2900"/>
    <n v="0"/>
    <n v="1822.43"/>
    <m/>
    <m/>
    <m/>
    <m/>
    <m/>
    <m/>
    <n v="0"/>
  </r>
  <r>
    <s v="P2588"/>
    <s v="WCC Package B"/>
    <s v="Fire -Pre-Construction validation - Adpar Street- 9005343261"/>
    <s v="Ben Cahill"/>
    <x v="1"/>
    <s v="Active"/>
    <n v="2900"/>
    <n v="2900"/>
    <n v="0"/>
    <n v="803.7"/>
    <m/>
    <m/>
    <m/>
    <m/>
    <m/>
    <m/>
    <n v="0"/>
  </r>
  <r>
    <s v="P2591"/>
    <s v="Speedwell Court, Southampton"/>
    <s v="Proposal"/>
    <s v="Rob Holland"/>
    <x v="1"/>
    <s v="Active"/>
    <n v="0"/>
    <n v="0"/>
    <n v="0"/>
    <n v="0"/>
    <m/>
    <m/>
    <m/>
    <m/>
    <m/>
    <m/>
    <n v="0"/>
  </r>
  <r>
    <s v="P2591"/>
    <s v="Speedwell Court, Southampton"/>
    <s v="Remedial works"/>
    <s v="Rob Holland"/>
    <x v="1"/>
    <s v="Active"/>
    <n v="8700"/>
    <n v="0"/>
    <n v="8700"/>
    <n v="0"/>
    <m/>
    <m/>
    <m/>
    <m/>
    <m/>
    <m/>
    <n v="8700"/>
  </r>
  <r>
    <s v="P2595"/>
    <s v="Guildhall Yard East"/>
    <s v="Fee Proposal"/>
    <s v="Ben Cahill"/>
    <x v="1"/>
    <s v="Active"/>
    <n v="0"/>
    <n v="0"/>
    <n v="0"/>
    <n v="0"/>
    <m/>
    <m/>
    <m/>
    <m/>
    <m/>
    <m/>
    <n v="0"/>
  </r>
  <r>
    <s v="P2595"/>
    <s v="Guildhall Yard East"/>
    <s v="Stage 2 - Fire"/>
    <s v="Ben Cahill"/>
    <x v="1"/>
    <s v="Active"/>
    <n v="8600"/>
    <n v="8600"/>
    <n v="0"/>
    <n v="150"/>
    <m/>
    <m/>
    <m/>
    <m/>
    <m/>
    <m/>
    <n v="0"/>
  </r>
  <r>
    <s v="P2595"/>
    <s v="Guildhall Yard East"/>
    <s v="Stage 3 - Fire"/>
    <s v="Ben Cahill"/>
    <x v="1"/>
    <s v="Active"/>
    <n v="14350"/>
    <n v="14350"/>
    <n v="0"/>
    <n v="2364.9699999999998"/>
    <m/>
    <m/>
    <m/>
    <m/>
    <m/>
    <m/>
    <n v="0"/>
  </r>
  <r>
    <s v="P2595"/>
    <s v="Guildhall Yard East"/>
    <s v="Stage 4 - Fire"/>
    <s v="Ben Cahill"/>
    <x v="1"/>
    <s v="Active"/>
    <n v="13500"/>
    <n v="0"/>
    <n v="13500"/>
    <n v="640"/>
    <m/>
    <m/>
    <m/>
    <n v="3375"/>
    <n v="3375"/>
    <m/>
    <n v="6750"/>
  </r>
  <r>
    <s v="P2595"/>
    <s v="Guildhall Yard East"/>
    <s v="Stage 5 - Fire"/>
    <s v="Ben Cahill"/>
    <x v="1"/>
    <s v="Active"/>
    <n v="23500"/>
    <n v="0"/>
    <n v="23500"/>
    <n v="0"/>
    <m/>
    <m/>
    <m/>
    <m/>
    <m/>
    <m/>
    <n v="23500"/>
  </r>
  <r>
    <s v="P2599"/>
    <s v="The Broadway, Landscape Tower 1"/>
    <s v="BSR support"/>
    <s v="Rob Holland"/>
    <x v="1"/>
    <s v="Active"/>
    <n v="2500"/>
    <n v="0"/>
    <n v="2500"/>
    <n v="0"/>
    <m/>
    <m/>
    <m/>
    <m/>
    <m/>
    <m/>
    <n v="2500"/>
  </r>
  <r>
    <s v="P2599"/>
    <s v="The Broadway, Landscape Tower 1"/>
    <s v="Design Stage - Fire"/>
    <s v="Rob Holland"/>
    <x v="1"/>
    <s v="Active"/>
    <n v="5000"/>
    <n v="2500"/>
    <n v="2500"/>
    <n v="375"/>
    <m/>
    <m/>
    <m/>
    <m/>
    <m/>
    <m/>
    <n v="2500"/>
  </r>
  <r>
    <s v="P2599"/>
    <s v="The Broadway, Landscape Tower 1"/>
    <s v="Proposal"/>
    <s v="Rob Holland"/>
    <x v="1"/>
    <s v="Active"/>
    <n v="0"/>
    <n v="0"/>
    <n v="0"/>
    <n v="0"/>
    <m/>
    <m/>
    <m/>
    <m/>
    <m/>
    <m/>
    <n v="0"/>
  </r>
  <r>
    <s v="P2608"/>
    <s v="Aylesbury Britannia Walk"/>
    <s v="Fire Risk Appraisal of the external facades"/>
    <s v="Ben Cahill"/>
    <x v="1"/>
    <s v="Active"/>
    <n v="5500"/>
    <n v="0"/>
    <n v="5500"/>
    <n v="355"/>
    <m/>
    <m/>
    <m/>
    <m/>
    <m/>
    <m/>
    <n v="5500"/>
  </r>
  <r>
    <s v="P2608"/>
    <s v="Aylesbury Britannia Walk"/>
    <s v="Proposal"/>
    <s v="Ben Cahill"/>
    <x v="1"/>
    <s v="Active"/>
    <n v="0"/>
    <n v="0"/>
    <n v="0"/>
    <n v="0"/>
    <m/>
    <m/>
    <m/>
    <m/>
    <m/>
    <m/>
    <n v="0"/>
  </r>
  <r>
    <s v="P2610"/>
    <s v="24 Stanhope Terrace"/>
    <s v="Provide Building Control Consultancy Services"/>
    <s v="Darren Watson"/>
    <x v="2"/>
    <s v="Active"/>
    <n v="4940"/>
    <n v="4940"/>
    <n v="0"/>
    <n v="142.5"/>
    <m/>
    <m/>
    <m/>
    <m/>
    <m/>
    <m/>
    <n v="0"/>
  </r>
  <r>
    <s v="P2611"/>
    <s v="Ascot High Street"/>
    <s v="Proposal"/>
    <s v="Ben Cahill"/>
    <x v="1"/>
    <s v="Active"/>
    <n v="0"/>
    <n v="0"/>
    <n v="0"/>
    <n v="0"/>
    <m/>
    <m/>
    <m/>
    <m/>
    <m/>
    <m/>
    <n v="0"/>
  </r>
  <r>
    <s v="P2611"/>
    <s v="Ascot High Street"/>
    <s v="RIBA  Stage 3 - Spatial Coordination - Fire"/>
    <s v="Ben Cahill"/>
    <x v="1"/>
    <s v="Active"/>
    <n v="15200"/>
    <n v="15200"/>
    <n v="0"/>
    <n v="3545"/>
    <m/>
    <m/>
    <m/>
    <m/>
    <m/>
    <m/>
    <n v="0"/>
  </r>
  <r>
    <s v="P2611"/>
    <s v="Ascot High Street"/>
    <s v="RIBA Stage 4 - Technical Design - Fire"/>
    <s v="Ben Cahill"/>
    <x v="1"/>
    <s v="Active"/>
    <n v="15200"/>
    <n v="0"/>
    <n v="15200"/>
    <n v="150"/>
    <m/>
    <n v="3800"/>
    <n v="3800"/>
    <n v="3800"/>
    <n v="3800"/>
    <m/>
    <n v="0"/>
  </r>
  <r>
    <s v="P2611"/>
    <s v="Ascot High Street"/>
    <s v="RIBA Stage 5 - Manufacturing and Construction - Fire"/>
    <s v="Ben Cahill"/>
    <x v="1"/>
    <s v="Active"/>
    <n v="12300"/>
    <n v="0"/>
    <n v="12300"/>
    <n v="0"/>
    <m/>
    <m/>
    <m/>
    <m/>
    <m/>
    <m/>
    <n v="12300"/>
  </r>
  <r>
    <s v="P2612"/>
    <s v="ADiTMC"/>
    <s v="RIBA Stage 2 + - Advanced Concept Design"/>
    <s v="Mark Scaife"/>
    <x v="0"/>
    <s v="Active"/>
    <n v="6400"/>
    <n v="6400"/>
    <n v="0"/>
    <n v="0"/>
    <m/>
    <m/>
    <m/>
    <m/>
    <m/>
    <m/>
    <n v="0"/>
  </r>
  <r>
    <s v="P2612"/>
    <s v="ADiTMC"/>
    <s v="RIBA Stage 4 - Technical Design"/>
    <s v="Mark Scaife"/>
    <x v="0"/>
    <s v="Active"/>
    <n v="8200"/>
    <n v="0"/>
    <n v="8200"/>
    <n v="175"/>
    <m/>
    <n v="3000"/>
    <n v="3000"/>
    <n v="2200"/>
    <m/>
    <m/>
    <n v="0"/>
  </r>
  <r>
    <s v="P2612"/>
    <s v="ADiTMC"/>
    <s v="RIBA Stage 5 - Tender Review"/>
    <s v="Mark Scaife"/>
    <x v="0"/>
    <s v="Active"/>
    <n v="4000"/>
    <n v="0"/>
    <n v="4000"/>
    <n v="0"/>
    <m/>
    <m/>
    <m/>
    <n v="2000"/>
    <n v="2000"/>
    <m/>
    <n v="0"/>
  </r>
  <r>
    <s v="P2638"/>
    <s v="Flat -11 Thorourn House"/>
    <s v="Building Safety Act - Building Control Services"/>
    <s v="Darren Watson"/>
    <x v="2"/>
    <s v="Active"/>
    <n v="4845"/>
    <n v="4845"/>
    <n v="0"/>
    <n v="142.5"/>
    <m/>
    <m/>
    <m/>
    <m/>
    <m/>
    <m/>
    <n v="0"/>
  </r>
  <r>
    <s v="P2638"/>
    <s v="Flat -11 Thorourn House"/>
    <s v="Fee Proposal"/>
    <s v="Darren Watson"/>
    <x v="2"/>
    <s v="Active"/>
    <n v="0"/>
    <n v="0"/>
    <n v="0"/>
    <n v="0"/>
    <m/>
    <m/>
    <m/>
    <m/>
    <m/>
    <m/>
    <n v="0"/>
  </r>
  <r>
    <s v="P2650"/>
    <s v="Solasta Riverside"/>
    <s v="Create RFI Document"/>
    <s v="Ben Cahill"/>
    <x v="1"/>
    <s v="Active"/>
    <n v="2660"/>
    <n v="2660"/>
    <n v="0"/>
    <n v="0"/>
    <m/>
    <m/>
    <m/>
    <m/>
    <m/>
    <m/>
    <n v="0"/>
  </r>
  <r>
    <s v="P2650"/>
    <s v="Solasta Riverside"/>
    <s v="Fee Proposal"/>
    <s v="Ben Cahill"/>
    <x v="1"/>
    <s v="Active"/>
    <n v="0"/>
    <n v="0"/>
    <n v="0"/>
    <n v="448.5"/>
    <m/>
    <m/>
    <m/>
    <m/>
    <m/>
    <m/>
    <n v="0"/>
  </r>
  <r>
    <s v="P2650"/>
    <s v="Solasta Riverside"/>
    <s v="Review Cause and Effect at Hines Offices"/>
    <s v="Ben Cahill"/>
    <x v="1"/>
    <s v="Active"/>
    <n v="1500"/>
    <n v="1500"/>
    <n v="0"/>
    <n v="0"/>
    <m/>
    <m/>
    <m/>
    <m/>
    <m/>
    <m/>
    <n v="0"/>
  </r>
  <r>
    <s v="P2650"/>
    <s v="Solasta Riverside"/>
    <s v="Scrutinise Data Room Info"/>
    <s v="Ben Cahill"/>
    <x v="1"/>
    <s v="Active"/>
    <n v="3040"/>
    <n v="3040"/>
    <n v="0"/>
    <n v="0"/>
    <m/>
    <m/>
    <m/>
    <m/>
    <m/>
    <m/>
    <n v="0"/>
  </r>
  <r>
    <s v="P2650"/>
    <s v="Solasta Riverside"/>
    <s v="Scrutinise Returned  Information"/>
    <s v="Ben Cahill"/>
    <x v="1"/>
    <s v="Active"/>
    <n v="3040"/>
    <n v="3040"/>
    <n v="0"/>
    <n v="0"/>
    <m/>
    <m/>
    <m/>
    <m/>
    <m/>
    <m/>
    <n v="0"/>
  </r>
  <r>
    <s v="P2650"/>
    <s v="Solasta Riverside"/>
    <s v="Site inspections"/>
    <s v="Ben Cahill"/>
    <x v="1"/>
    <s v="Active"/>
    <n v="18240"/>
    <n v="18240"/>
    <n v="0"/>
    <n v="0"/>
    <m/>
    <m/>
    <m/>
    <m/>
    <m/>
    <m/>
    <n v="0"/>
  </r>
  <r>
    <s v="P2668"/>
    <s v="Creative Digital Workspace at Queen Street (Digital Forum, 43 Queen Street)"/>
    <s v="Construction stage Support - Acoustics"/>
    <s v="Nick Swainston"/>
    <x v="0"/>
    <s v="Active"/>
    <n v="3150"/>
    <n v="2362"/>
    <n v="788"/>
    <n v="0"/>
    <n v="788"/>
    <m/>
    <m/>
    <m/>
    <m/>
    <m/>
    <n v="0"/>
  </r>
  <r>
    <s v="P2668"/>
    <s v="Creative Digital Workspace at Queen Street (Digital Forum, 43 Queen Street)"/>
    <s v="Construction stage Support - Fire"/>
    <s v="Ben Cahill"/>
    <x v="1"/>
    <s v="Active"/>
    <n v="10640"/>
    <n v="3192"/>
    <n v="7448"/>
    <n v="195"/>
    <m/>
    <m/>
    <m/>
    <m/>
    <m/>
    <m/>
    <n v="7448"/>
  </r>
  <r>
    <s v="P2668"/>
    <s v="Creative Digital Workspace at Queen Street (Digital Forum, 43 Queen Street)"/>
    <s v="Fee Proposal"/>
    <s v="Nick Swainston"/>
    <x v="0"/>
    <s v="Active"/>
    <n v="0"/>
    <n v="0"/>
    <n v="0"/>
    <n v="77.5"/>
    <m/>
    <m/>
    <m/>
    <m/>
    <m/>
    <m/>
    <n v="0"/>
  </r>
  <r>
    <s v="P2668"/>
    <s v="Creative Digital Workspace at Queen Street (Digital Forum, 43 Queen Street)"/>
    <s v="Fire Risk Assessment"/>
    <s v="Ben Cahill"/>
    <x v="1"/>
    <s v="Active"/>
    <n v="2500"/>
    <n v="0"/>
    <n v="2500"/>
    <n v="0"/>
    <m/>
    <m/>
    <m/>
    <m/>
    <m/>
    <m/>
    <n v="2500"/>
  </r>
  <r>
    <s v="P2671"/>
    <s v="125 Felixstowe Road"/>
    <s v="Fee Proposal"/>
    <s v="Darren Watson"/>
    <x v="2"/>
    <s v="Active"/>
    <n v="0"/>
    <n v="0"/>
    <n v="0"/>
    <n v="0"/>
    <m/>
    <m/>
    <m/>
    <m/>
    <m/>
    <m/>
    <n v="0"/>
  </r>
  <r>
    <s v="P2671"/>
    <s v="125 Felixstowe Road"/>
    <s v="Gateway 2 Application Coordination"/>
    <s v="Darren Watson"/>
    <x v="2"/>
    <s v="Active"/>
    <n v="5144.25"/>
    <n v="570"/>
    <n v="4574"/>
    <n v="570"/>
    <m/>
    <m/>
    <m/>
    <m/>
    <m/>
    <m/>
    <n v="4574"/>
  </r>
  <r>
    <s v="P2675"/>
    <s v="Harris Science Academy"/>
    <s v="RIBA  Stage 3 - TA Review - Acoustic"/>
    <s v="Mark Scaife"/>
    <x v="0"/>
    <s v="Active"/>
    <n v="1375"/>
    <n v="0"/>
    <n v="1375"/>
    <n v="612.5"/>
    <n v="1375"/>
    <m/>
    <m/>
    <m/>
    <m/>
    <m/>
    <n v="0"/>
  </r>
  <r>
    <s v="P2675"/>
    <s v="Harris Science Academy"/>
    <s v="RIBA  Stage 3 - TA Review - Fire"/>
    <s v="Ben Cahill"/>
    <x v="1"/>
    <s v="Active"/>
    <n v="4900"/>
    <n v="0"/>
    <n v="4900"/>
    <n v="0"/>
    <n v="2450"/>
    <n v="2450"/>
    <m/>
    <m/>
    <m/>
    <m/>
    <n v="0"/>
  </r>
  <r>
    <s v="P2675"/>
    <s v="Harris Science Academy"/>
    <s v="RIBA  Stage 4 - TA Review - Acoustic"/>
    <s v="Mark Scaife"/>
    <x v="0"/>
    <s v="Active"/>
    <n v="2875"/>
    <n v="0"/>
    <n v="2875"/>
    <n v="0"/>
    <m/>
    <m/>
    <m/>
    <m/>
    <m/>
    <m/>
    <n v="2875"/>
  </r>
  <r>
    <s v="P2675"/>
    <s v="Harris Science Academy"/>
    <s v="RIBA Stage 4 - TA Review - Fire"/>
    <s v="Ben Cahill"/>
    <x v="1"/>
    <s v="Active"/>
    <n v="6500"/>
    <n v="0"/>
    <n v="6500"/>
    <n v="0"/>
    <m/>
    <m/>
    <m/>
    <m/>
    <m/>
    <m/>
    <n v="6500"/>
  </r>
  <r>
    <s v="P2677"/>
    <s v="Great West Trading Estate, Brentford"/>
    <s v="Air Quality Assessment"/>
    <s v="Nicolas Assiotis"/>
    <x v="0"/>
    <s v="Active"/>
    <n v="1950"/>
    <n v="0"/>
    <n v="1950"/>
    <n v="250"/>
    <m/>
    <m/>
    <n v="1950"/>
    <m/>
    <m/>
    <m/>
    <n v="0"/>
  </r>
  <r>
    <s v="P2677"/>
    <s v="Great West Trading Estate, Brentford"/>
    <s v="Noise Impact Assessment"/>
    <s v="Nicolas Assiotis"/>
    <x v="0"/>
    <s v="Active"/>
    <n v="3900"/>
    <n v="3900"/>
    <n v="0"/>
    <n v="740"/>
    <m/>
    <m/>
    <m/>
    <m/>
    <m/>
    <m/>
    <n v="0"/>
  </r>
  <r>
    <s v="P2677"/>
    <s v="Great West Trading Estate, Brentford"/>
    <s v="Proposal"/>
    <s v="Nicolas Assiotis"/>
    <x v="0"/>
    <s v="Active"/>
    <n v="0"/>
    <n v="0"/>
    <n v="0"/>
    <n v="0"/>
    <m/>
    <m/>
    <m/>
    <m/>
    <m/>
    <m/>
    <n v="0"/>
  </r>
  <r>
    <s v="P2680"/>
    <s v="Amwell View Satellite School - Buntingford"/>
    <s v="Proposal"/>
    <s v="Ben Cahill"/>
    <x v="1"/>
    <s v="Active"/>
    <n v="0"/>
    <n v="0"/>
    <n v="0"/>
    <n v="0"/>
    <m/>
    <m/>
    <m/>
    <m/>
    <m/>
    <m/>
    <n v="0"/>
  </r>
  <r>
    <s v="P2680"/>
    <s v="Amwell View Satellite School - Buntingford"/>
    <s v="RIBA  Stage 3 - Spatial Coordination - Fire"/>
    <s v="Ben Cahill"/>
    <x v="1"/>
    <s v="Active"/>
    <n v="8900"/>
    <n v="0"/>
    <n v="8900"/>
    <n v="2955"/>
    <n v="4450"/>
    <n v="4450"/>
    <m/>
    <m/>
    <m/>
    <m/>
    <n v="0"/>
  </r>
  <r>
    <s v="P2680"/>
    <s v="Amwell View Satellite School - Buntingford"/>
    <s v="RIBA Stage 3 - Spatial Coordination - Acoustic Design"/>
    <s v="Nick Swainston"/>
    <x v="0"/>
    <s v="Active"/>
    <n v="5250"/>
    <n v="788"/>
    <n v="4462"/>
    <n v="1208.75"/>
    <n v="2212"/>
    <n v="2250"/>
    <m/>
    <m/>
    <m/>
    <m/>
    <n v="0"/>
  </r>
  <r>
    <s v="P2680"/>
    <s v="Amwell View Satellite School - Buntingford"/>
    <s v="RIBA Stage 4 - Technical Design - Acoustics"/>
    <s v="Nick Swainston"/>
    <x v="0"/>
    <s v="Active"/>
    <n v="6450"/>
    <n v="0"/>
    <n v="6450"/>
    <n v="570"/>
    <m/>
    <m/>
    <n v="2200"/>
    <n v="2200"/>
    <n v="2050"/>
    <m/>
    <n v="0"/>
  </r>
  <r>
    <s v="P2680"/>
    <s v="Amwell View Satellite School - Buntingford"/>
    <s v="RIBA Stage 4 - Technical Design - Fire"/>
    <s v="Ben Cahill"/>
    <x v="1"/>
    <s v="Active"/>
    <n v="8900"/>
    <n v="0"/>
    <n v="8900"/>
    <n v="0"/>
    <m/>
    <m/>
    <n v="4450"/>
    <n v="4450"/>
    <m/>
    <m/>
    <n v="0"/>
  </r>
  <r>
    <s v="P2680"/>
    <s v="Amwell View Satellite School - Buntingford"/>
    <s v="RIBA Stage 5 - Manufacturing and Construction - Acoustics"/>
    <s v="Nick Swainston"/>
    <x v="0"/>
    <s v="Active"/>
    <n v="3950"/>
    <n v="0"/>
    <n v="3950"/>
    <n v="0"/>
    <m/>
    <m/>
    <m/>
    <m/>
    <m/>
    <m/>
    <n v="3950"/>
  </r>
  <r>
    <s v="P2680"/>
    <s v="Amwell View Satellite School - Buntingford"/>
    <s v="RIBA Stage 5 - Manufacturing and Construction - Fire"/>
    <s v="Ben Cahill"/>
    <x v="1"/>
    <s v="Active"/>
    <n v="13800"/>
    <n v="0"/>
    <n v="13800"/>
    <n v="0"/>
    <m/>
    <m/>
    <m/>
    <m/>
    <m/>
    <m/>
    <n v="13800"/>
  </r>
  <r>
    <s v="P2680"/>
    <s v="Amwell View Satellite School - Buntingford"/>
    <s v="RIBA Stage 6 - Contract Documentation &amp; Handover - Acoustics"/>
    <s v="Nick Swainston"/>
    <x v="0"/>
    <s v="Active"/>
    <n v="3950"/>
    <n v="0"/>
    <n v="3950"/>
    <n v="0"/>
    <m/>
    <m/>
    <m/>
    <m/>
    <m/>
    <m/>
    <n v="3950"/>
  </r>
  <r>
    <s v="P2687"/>
    <s v="Rochester Row - Ambit Moat"/>
    <s v="Acoustics - RIBA Stage 4"/>
    <s v="Joe Conaghan"/>
    <x v="0"/>
    <s v="Active"/>
    <n v="4000"/>
    <n v="500"/>
    <n v="3500"/>
    <n v="980"/>
    <m/>
    <m/>
    <m/>
    <m/>
    <m/>
    <m/>
    <n v="3500"/>
  </r>
  <r>
    <s v="P2691"/>
    <s v="27-31 Charlotte Street Restaurant"/>
    <s v="Acoustic impact assessment"/>
    <s v="Nick Swainston"/>
    <x v="0"/>
    <s v="Active"/>
    <n v="1500"/>
    <n v="1500"/>
    <n v="0"/>
    <n v="205"/>
    <m/>
    <m/>
    <m/>
    <m/>
    <m/>
    <m/>
    <n v="0"/>
  </r>
  <r>
    <s v="P2691"/>
    <s v="27-31 Charlotte Street Restaurant"/>
    <s v="Fee Proposal"/>
    <s v="Nick Swainston"/>
    <x v="0"/>
    <s v="Active"/>
    <n v="0"/>
    <n v="0"/>
    <n v="0"/>
    <n v="0"/>
    <m/>
    <m/>
    <m/>
    <m/>
    <m/>
    <m/>
    <n v="0"/>
  </r>
  <r>
    <s v="P2691"/>
    <s v="27-31 Charlotte Street Restaurant"/>
    <s v="Follow Up Survey"/>
    <s v="Nick Swainston"/>
    <x v="0"/>
    <s v="Active"/>
    <n v="750"/>
    <n v="0"/>
    <n v="750"/>
    <n v="0"/>
    <m/>
    <m/>
    <m/>
    <m/>
    <m/>
    <m/>
    <n v="750"/>
  </r>
  <r>
    <s v="P2691"/>
    <s v="27-31 Charlotte Street Restaurant"/>
    <s v="Internal Acoustic Assessment &amp; Report"/>
    <s v="Nick Swainston"/>
    <x v="0"/>
    <s v="Active"/>
    <n v="1500"/>
    <n v="1500"/>
    <n v="0"/>
    <n v="3055"/>
    <m/>
    <m/>
    <m/>
    <m/>
    <m/>
    <m/>
    <n v="0"/>
  </r>
  <r>
    <s v="P2691"/>
    <s v="27-31 Charlotte Street Restaurant"/>
    <s v="Survey"/>
    <s v="Nick Swainston"/>
    <x v="0"/>
    <s v="Active"/>
    <n v="1250"/>
    <n v="1250"/>
    <n v="0"/>
    <n v="0"/>
    <m/>
    <m/>
    <m/>
    <m/>
    <m/>
    <m/>
    <n v="0"/>
  </r>
  <r>
    <s v="P2697"/>
    <s v="Reach Academy, Feltham"/>
    <s v="Acoustic Review"/>
    <s v="Mark Scaife"/>
    <x v="0"/>
    <s v="Active"/>
    <n v="1500"/>
    <n v="1050"/>
    <n v="450"/>
    <n v="87.5"/>
    <n v="450"/>
    <m/>
    <m/>
    <m/>
    <m/>
    <m/>
    <n v="0"/>
  </r>
  <r>
    <s v="P2697"/>
    <s v="Reach Academy, Feltham"/>
    <s v="Fire Review"/>
    <s v="Rob Holland"/>
    <x v="1"/>
    <s v="Active"/>
    <n v="4800"/>
    <n v="1680"/>
    <n v="3120"/>
    <n v="600"/>
    <m/>
    <n v="3120"/>
    <m/>
    <m/>
    <m/>
    <m/>
    <n v="0"/>
  </r>
  <r>
    <s v="P2710"/>
    <s v="Former Commercial Buildings, 240 Wherstead Road"/>
    <s v="Planning Support - Fire"/>
    <s v="Rob Holland"/>
    <x v="1"/>
    <s v="Active"/>
    <n v="1200"/>
    <n v="0"/>
    <n v="1200"/>
    <n v="375"/>
    <m/>
    <m/>
    <m/>
    <m/>
    <m/>
    <m/>
    <n v="1200"/>
  </r>
  <r>
    <s v="P2714"/>
    <s v="Queen Marys University, Queens Building"/>
    <s v="RIBA Stage 2"/>
    <s v="Nicolas Assiotis"/>
    <x v="0"/>
    <s v="Active"/>
    <n v="3450"/>
    <n v="3450"/>
    <n v="0"/>
    <n v="0"/>
    <m/>
    <m/>
    <m/>
    <m/>
    <m/>
    <m/>
    <n v="0"/>
  </r>
  <r>
    <s v="P2714"/>
    <s v="Queen Marys University, Queens Building"/>
    <s v="RIBA Stage 3"/>
    <s v="Mark Scaife"/>
    <x v="0"/>
    <s v="Active"/>
    <n v="3750"/>
    <n v="1875"/>
    <n v="1875"/>
    <n v="2690"/>
    <n v="1875"/>
    <m/>
    <m/>
    <m/>
    <m/>
    <m/>
    <n v="0"/>
  </r>
  <r>
    <s v="P2714"/>
    <s v="Queen Marys University, Queens Building"/>
    <s v="RIBA Stage 4"/>
    <s v="Mark Scaife"/>
    <x v="0"/>
    <s v="Active"/>
    <n v="3950"/>
    <n v="0"/>
    <n v="3950"/>
    <n v="0"/>
    <m/>
    <n v="2000"/>
    <n v="1950"/>
    <m/>
    <m/>
    <m/>
    <n v="0"/>
  </r>
  <r>
    <s v="P2714"/>
    <s v="Queen Marys University, Queens Building"/>
    <s v="RIBA Stage 5"/>
    <s v="Mark Scaife"/>
    <x v="0"/>
    <s v="Active"/>
    <n v="3500"/>
    <n v="0"/>
    <n v="3500"/>
    <n v="0"/>
    <m/>
    <m/>
    <m/>
    <m/>
    <n v="2000"/>
    <m/>
    <n v="1500"/>
  </r>
  <r>
    <s v="P2714"/>
    <s v="Queen Marys University, Queens Building"/>
    <s v="Site Inspections and Testing"/>
    <s v="Mark Scaife"/>
    <x v="0"/>
    <s v="Active"/>
    <n v="3750"/>
    <n v="0"/>
    <n v="3750"/>
    <n v="0"/>
    <m/>
    <m/>
    <m/>
    <m/>
    <m/>
    <m/>
    <n v="3750"/>
  </r>
  <r>
    <s v="P2717"/>
    <s v="COLP Property Store"/>
    <s v="Proposal"/>
    <s v="Ben Cahill"/>
    <x v="1"/>
    <s v="Active"/>
    <n v="0"/>
    <n v="0"/>
    <n v="0"/>
    <n v="0"/>
    <m/>
    <m/>
    <m/>
    <m/>
    <m/>
    <m/>
    <n v="0"/>
  </r>
  <r>
    <s v="P2717"/>
    <s v="COLP Property Store"/>
    <s v="RIBA  Stage 3 - Spatial Coordination - Fire"/>
    <s v="Ben Cahill"/>
    <x v="1"/>
    <s v="Active"/>
    <n v="7800"/>
    <n v="0"/>
    <n v="7800"/>
    <n v="0"/>
    <m/>
    <m/>
    <n v="3900"/>
    <n v="3900"/>
    <m/>
    <m/>
    <n v="0"/>
  </r>
  <r>
    <s v="P2717"/>
    <s v="COLP Property Store"/>
    <s v="RIBA Stage 2 - Concept Design - Fire"/>
    <s v="Ben Cahill"/>
    <x v="1"/>
    <s v="Active"/>
    <n v="5900"/>
    <n v="0"/>
    <n v="5900"/>
    <n v="1450"/>
    <n v="2950"/>
    <n v="2950"/>
    <m/>
    <m/>
    <m/>
    <m/>
    <n v="0"/>
  </r>
  <r>
    <s v="P2717"/>
    <s v="COLP Property Store"/>
    <s v="RIBA Stage 4 - Technical Design - Fire"/>
    <s v="Ben Cahill"/>
    <x v="1"/>
    <s v="Active"/>
    <n v="7800"/>
    <n v="0"/>
    <n v="7800"/>
    <n v="0"/>
    <m/>
    <m/>
    <m/>
    <m/>
    <m/>
    <m/>
    <n v="7800"/>
  </r>
  <r>
    <s v="P2717"/>
    <s v="COLP Property Store"/>
    <s v="RIBA Stage 5 - Manufacturing and Construction - Fire"/>
    <s v="Ben Cahill"/>
    <x v="1"/>
    <s v="Active"/>
    <n v="14500"/>
    <n v="0"/>
    <n v="14500"/>
    <n v="0"/>
    <m/>
    <m/>
    <m/>
    <m/>
    <m/>
    <m/>
    <n v="14500"/>
  </r>
  <r>
    <s v="P2722"/>
    <s v="Sutton Life Centre"/>
    <s v="Acoustic - Site Inspections and Testing"/>
    <s v="Mark Scaife"/>
    <x v="0"/>
    <s v="Active"/>
    <n v="3350"/>
    <n v="0"/>
    <n v="3350"/>
    <n v="0"/>
    <m/>
    <m/>
    <m/>
    <m/>
    <m/>
    <m/>
    <n v="3350"/>
  </r>
  <r>
    <s v="P2722"/>
    <s v="Sutton Life Centre"/>
    <s v="Contract Documentation - Acoustics"/>
    <s v="Mark Scaife"/>
    <x v="0"/>
    <s v="Active"/>
    <n v="3200"/>
    <n v="0"/>
    <n v="3200"/>
    <n v="0"/>
    <m/>
    <n v="1200"/>
    <n v="1000"/>
    <n v="1000"/>
    <m/>
    <m/>
    <n v="0"/>
  </r>
  <r>
    <s v="P2722"/>
    <s v="Sutton Life Centre"/>
    <s v="Detailed Design - Acoustics"/>
    <s v="Mark Scaife"/>
    <x v="0"/>
    <s v="Active"/>
    <n v="3195"/>
    <n v="1598"/>
    <n v="1598"/>
    <n v="1140"/>
    <n v="1598"/>
    <m/>
    <m/>
    <m/>
    <m/>
    <m/>
    <n v="0"/>
  </r>
  <r>
    <s v="P2723"/>
    <s v="Melrose Education"/>
    <s v="Stage 4 - Fire"/>
    <s v="Ben Cahill"/>
    <x v="1"/>
    <s v="Active"/>
    <n v="7200"/>
    <n v="7200"/>
    <n v="0"/>
    <n v="290"/>
    <m/>
    <m/>
    <m/>
    <m/>
    <m/>
    <m/>
    <n v="0"/>
  </r>
  <r>
    <s v="P2731"/>
    <s v="The Sixth Form College - Colchester"/>
    <s v="Compartmentation Survey + Report"/>
    <s v="Darren Watson"/>
    <x v="2"/>
    <s v="Active"/>
    <n v="9500"/>
    <n v="15675"/>
    <n v="0"/>
    <n v="4002.5"/>
    <m/>
    <m/>
    <m/>
    <m/>
    <m/>
    <m/>
    <n v="0"/>
  </r>
  <r>
    <s v="P2731"/>
    <s v="The Sixth Form College - Colchester"/>
    <s v="Fee Proposal"/>
    <s v="Darren Watson"/>
    <x v="2"/>
    <s v="Active"/>
    <n v="0"/>
    <n v="0"/>
    <n v="0"/>
    <n v="0"/>
    <m/>
    <m/>
    <m/>
    <m/>
    <m/>
    <m/>
    <n v="0"/>
  </r>
  <r>
    <s v="P2732"/>
    <s v="IICEC - UOW"/>
    <s v="Acoustic Proposal"/>
    <s v="Nick Swainston"/>
    <x v="0"/>
    <s v="Active"/>
    <n v="0"/>
    <n v="0"/>
    <n v="0"/>
    <n v="0"/>
    <m/>
    <m/>
    <m/>
    <m/>
    <m/>
    <m/>
    <n v="0"/>
  </r>
  <r>
    <s v="P2732"/>
    <s v="IICEC - UOW"/>
    <s v="Planning Application Support PO : UOW100027257"/>
    <s v="Nick Swainston"/>
    <x v="0"/>
    <s v="Active"/>
    <n v="1485"/>
    <n v="520"/>
    <n v="965"/>
    <n v="1698.5"/>
    <n v="965"/>
    <m/>
    <m/>
    <m/>
    <m/>
    <m/>
    <n v="0"/>
  </r>
  <r>
    <s v="P2732"/>
    <s v="IICEC - UOW"/>
    <s v="RIBA Stage 2 - Fire - PO: UOW100027421"/>
    <s v="Ben Cahill"/>
    <x v="1"/>
    <s v="Active"/>
    <n v="4500"/>
    <n v="0"/>
    <n v="4500"/>
    <n v="3935"/>
    <n v="2250"/>
    <n v="2250"/>
    <m/>
    <m/>
    <m/>
    <m/>
    <n v="0"/>
  </r>
  <r>
    <s v="P2732"/>
    <s v="IICEC - UOW"/>
    <s v="RIBA Stage 3 - Acoustics PO: UOW100027257"/>
    <s v="Nick Swainston"/>
    <x v="0"/>
    <s v="Active"/>
    <n v="2795"/>
    <n v="699"/>
    <n v="2096"/>
    <n v="224.19"/>
    <n v="1096"/>
    <n v="1000"/>
    <m/>
    <m/>
    <m/>
    <m/>
    <n v="0"/>
  </r>
  <r>
    <s v="P2732"/>
    <s v="IICEC - UOW"/>
    <s v="RIBA Stage 3 - Fire- PO: UOW100027421"/>
    <s v="Ben Cahill"/>
    <x v="1"/>
    <s v="Active"/>
    <n v="7200"/>
    <n v="0"/>
    <n v="7200"/>
    <n v="0"/>
    <m/>
    <m/>
    <n v="3600"/>
    <n v="3600"/>
    <m/>
    <m/>
    <n v="0"/>
  </r>
  <r>
    <s v="P2732"/>
    <s v="IICEC - UOW"/>
    <s v="RIBA Stage 4 - Acoustics PO:UOW100027257"/>
    <s v="Nick Swainston"/>
    <x v="0"/>
    <s v="Active"/>
    <n v="4275"/>
    <n v="0"/>
    <n v="4275"/>
    <n v="0"/>
    <m/>
    <m/>
    <n v="2275"/>
    <n v="2000"/>
    <m/>
    <m/>
    <n v="0"/>
  </r>
  <r>
    <s v="P2734"/>
    <s v="Former Revolution Bar"/>
    <s v="Planning Stage - Fire statement"/>
    <s v="Ben Cahill"/>
    <x v="1"/>
    <s v="Active"/>
    <n v="3750"/>
    <n v="0"/>
    <n v="3750"/>
    <n v="1395"/>
    <n v="3750"/>
    <m/>
    <m/>
    <m/>
    <m/>
    <m/>
    <n v="0"/>
  </r>
  <r>
    <s v="P2738"/>
    <s v="Sandy School - Phase 8"/>
    <s v="Design  &amp; Construction support"/>
    <s v="Ben Cahill"/>
    <x v="1"/>
    <s v="Active"/>
    <n v="3900"/>
    <n v="0"/>
    <n v="3900"/>
    <n v="140"/>
    <n v="3900"/>
    <m/>
    <m/>
    <m/>
    <m/>
    <m/>
    <n v="0"/>
  </r>
  <r>
    <s v="P2738"/>
    <s v="Sandy School - Phase 8"/>
    <s v="Fee Proposal"/>
    <s v="Ben Cahill"/>
    <x v="1"/>
    <s v="Active"/>
    <n v="0"/>
    <n v="0"/>
    <n v="0"/>
    <n v="0"/>
    <m/>
    <m/>
    <m/>
    <m/>
    <m/>
    <m/>
    <n v="0"/>
  </r>
  <r>
    <s v="P2738"/>
    <s v="Sandy School - Phase 8"/>
    <s v="Site Visit"/>
    <s v="Ben Cahill"/>
    <x v="1"/>
    <s v="Active"/>
    <n v="1200"/>
    <n v="0"/>
    <n v="1200"/>
    <n v="682.36"/>
    <n v="1200"/>
    <m/>
    <m/>
    <m/>
    <m/>
    <m/>
    <n v="0"/>
  </r>
  <r>
    <s v="P2740"/>
    <s v="Marlborough Sports Garden"/>
    <s v="Acoustic Testing"/>
    <s v="Nicolas Assiotis"/>
    <x v="0"/>
    <s v="Active"/>
    <n v="1950"/>
    <n v="0"/>
    <n v="1950"/>
    <n v="0"/>
    <m/>
    <m/>
    <m/>
    <m/>
    <m/>
    <m/>
    <n v="1950"/>
  </r>
  <r>
    <s v="P2740"/>
    <s v="Marlborough Sports Garden"/>
    <s v="Site Inspection - Acoustics"/>
    <s v="Nicolas Assiotis"/>
    <x v="0"/>
    <s v="Active"/>
    <n v="1200"/>
    <n v="0"/>
    <n v="1200"/>
    <n v="0"/>
    <m/>
    <m/>
    <m/>
    <m/>
    <m/>
    <m/>
    <n v="1200"/>
  </r>
  <r>
    <s v="P2740"/>
    <s v="Marlborough Sports Garden"/>
    <s v="Stage 4 - Acoustics"/>
    <s v="Nicolas Assiotis"/>
    <x v="0"/>
    <s v="Active"/>
    <n v="2750"/>
    <n v="0"/>
    <n v="2750"/>
    <n v="295"/>
    <n v="2750"/>
    <m/>
    <m/>
    <m/>
    <m/>
    <m/>
    <n v="0"/>
  </r>
  <r>
    <s v="P2740"/>
    <s v="Marlborough Sports Garden"/>
    <s v="Stage 4 - Fire"/>
    <s v="Ben Cahill"/>
    <x v="1"/>
    <s v="Active"/>
    <n v="6500"/>
    <n v="0"/>
    <n v="6500"/>
    <n v="660"/>
    <n v="3250"/>
    <n v="3250"/>
    <m/>
    <m/>
    <m/>
    <m/>
    <n v="0"/>
  </r>
  <r>
    <s v="P2740"/>
    <s v="Marlborough Sports Garden"/>
    <s v="Stage 5 - Acoustics"/>
    <s v="Nicolas Assiotis"/>
    <x v="0"/>
    <s v="Active"/>
    <n v="2500"/>
    <n v="0"/>
    <n v="2500"/>
    <n v="0"/>
    <m/>
    <n v="1250"/>
    <n v="1250"/>
    <m/>
    <m/>
    <m/>
    <n v="0"/>
  </r>
  <r>
    <s v="P2740"/>
    <s v="Marlborough Sports Garden"/>
    <s v="Stage 5 - Fire"/>
    <s v="Ben Cahill"/>
    <x v="1"/>
    <s v="Active"/>
    <n v="6200"/>
    <n v="0"/>
    <n v="6200"/>
    <n v="0"/>
    <m/>
    <m/>
    <m/>
    <m/>
    <m/>
    <m/>
    <n v="6200"/>
  </r>
  <r>
    <s v="P2746"/>
    <s v="Northgate HS, Ipswich"/>
    <s v="RIBA  Stage 3 - Spatial Coordination - Fire"/>
    <s v="Ben Cahill"/>
    <x v="1"/>
    <s v="Active"/>
    <n v="7600"/>
    <n v="0"/>
    <n v="7600"/>
    <n v="120"/>
    <n v="3800"/>
    <n v="3800"/>
    <m/>
    <m/>
    <m/>
    <m/>
    <n v="0"/>
  </r>
  <r>
    <s v="P2746"/>
    <s v="Northgate HS, Ipswich"/>
    <s v="RIBA Stage 4 - Technical Design - Fire"/>
    <s v="Ben Cahill"/>
    <x v="1"/>
    <s v="Active"/>
    <n v="6500"/>
    <n v="0"/>
    <n v="6500"/>
    <n v="0"/>
    <m/>
    <m/>
    <m/>
    <n v="3250"/>
    <n v="3250"/>
    <m/>
    <n v="0"/>
  </r>
  <r>
    <s v="P2750"/>
    <s v="100 Queens Gate Curio by Hilton"/>
    <s v="Acoustic Testing"/>
    <s v="Nicolas Assiotis"/>
    <x v="0"/>
    <s v="Active"/>
    <n v="1600"/>
    <n v="1600"/>
    <n v="0"/>
    <n v="2049.6799999999998"/>
    <m/>
    <m/>
    <m/>
    <m/>
    <m/>
    <m/>
    <n v="0"/>
  </r>
  <r>
    <s v="P2757"/>
    <s v="Portakabin Acoustic Testing"/>
    <s v="PCT"/>
    <s v="Mark Scaife"/>
    <x v="0"/>
    <s v="Active"/>
    <n v="1220"/>
    <n v="0"/>
    <n v="1220"/>
    <n v="0"/>
    <n v="1220"/>
    <m/>
    <m/>
    <m/>
    <m/>
    <m/>
    <n v="0"/>
  </r>
  <r>
    <s v="P2763"/>
    <s v="Flat C 25 Fitzroy Square"/>
    <s v="Post-Construction Testing"/>
    <s v="Nicolas Assiotis"/>
    <x v="0"/>
    <s v="Active"/>
    <n v="1600"/>
    <n v="0"/>
    <n v="1600"/>
    <n v="0"/>
    <m/>
    <m/>
    <m/>
    <m/>
    <m/>
    <m/>
    <n v="1600"/>
  </r>
  <r>
    <s v="P2763"/>
    <s v="Flat C 25 Fitzroy Square"/>
    <s v="Pre-Construction Testing"/>
    <s v="Nicolas Assiotis"/>
    <x v="0"/>
    <s v="Active"/>
    <n v="1855"/>
    <n v="0"/>
    <n v="1855"/>
    <n v="0"/>
    <n v="1855"/>
    <m/>
    <m/>
    <m/>
    <m/>
    <m/>
    <n v="0"/>
  </r>
  <r>
    <s v="P2772"/>
    <s v="Bear Grylls - Strip out"/>
    <s v="Noise Assessment"/>
    <s v="Mark Scaife"/>
    <x v="0"/>
    <s v="Active"/>
    <n v="3900"/>
    <n v="0"/>
    <n v="3900"/>
    <n v="0"/>
    <n v="3900"/>
    <m/>
    <m/>
    <m/>
    <m/>
    <m/>
    <n v="0"/>
  </r>
  <r>
    <s v="P2772"/>
    <s v="Bear Grylls - Strip out"/>
    <s v="Strip out Support"/>
    <s v="Ben Cahill"/>
    <x v="1"/>
    <s v="Active"/>
    <n v="4500"/>
    <n v="0"/>
    <n v="4500"/>
    <n v="0"/>
    <m/>
    <m/>
    <m/>
    <m/>
    <m/>
    <m/>
    <n v="4500"/>
  </r>
  <r>
    <s v="P2775"/>
    <s v="CWoAR Fuel Lines - Vibration"/>
    <s v="Construction Impact Assessment"/>
    <s v="Nicolas Assiotis"/>
    <x v="0"/>
    <s v="Active"/>
    <n v="1600"/>
    <n v="0"/>
    <n v="1600"/>
    <n v="0"/>
    <n v="800"/>
    <n v="800"/>
    <m/>
    <m/>
    <m/>
    <m/>
    <n v="0"/>
  </r>
  <r>
    <s v="P2775"/>
    <s v="CWoAR Fuel Lines - Vibration"/>
    <s v="Operational Vibration Assessment"/>
    <s v="Nicolas Assiotis"/>
    <x v="0"/>
    <s v="Active"/>
    <n v="2000"/>
    <n v="0"/>
    <n v="2000"/>
    <n v="0"/>
    <n v="1000"/>
    <n v="1000"/>
    <m/>
    <m/>
    <m/>
    <m/>
    <n v="0"/>
  </r>
  <r>
    <s v="P2775"/>
    <s v="CWoAR Fuel Lines - Vibration"/>
    <s v="Vibration Assessment"/>
    <s v="Nicolas Assiotis"/>
    <x v="0"/>
    <s v="Active"/>
    <n v="3300"/>
    <n v="0"/>
    <n v="3300"/>
    <n v="200"/>
    <n v="1750"/>
    <n v="1550"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6DA89-F373-41D4-9B00-2357E866AAF3}" name="PivotTable2" cacheId="1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5">
  <location ref="B3:L8" firstHeaderRow="0" firstDataRow="1" firstDataCol="1"/>
  <pivotFields count="17"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dataField="1" showAll="0"/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[Agreed_Fee_and_Cap]" fld="6" baseField="4" baseItem="0" numFmtId="164"/>
    <dataField name="Sum of [Invoiced_Ex_Tax]" fld="7" baseField="4" baseItem="0" numFmtId="164"/>
    <dataField name="Sum of [WIP]" fld="9" baseField="4" baseItem="0" numFmtId="164"/>
    <dataField name="Sum of Forecast This Month" fld="10" baseField="4" baseItem="0" numFmtId="164"/>
    <dataField name="Sum of Forecast Next Month" fld="11" baseField="4" baseItem="0" numFmtId="164"/>
    <dataField name="Sum of Forecast Month +2" fld="12" baseField="4" baseItem="0" numFmtId="164"/>
    <dataField name="Sum of Forecast Month +3" fld="13" baseField="4" baseItem="0" numFmtId="164"/>
    <dataField name="Sum of Forecast Month +4" fld="14" baseField="4" baseItem="0" numFmtId="164"/>
    <dataField name="Sum of Forecast Month +5" fld="15" baseField="4" baseItem="0" numFmtId="164"/>
    <dataField name="Sum of Forecast Beyond" fld="16" baseField="4" baseItem="0" numFmtId="164"/>
  </dataFields>
  <formats count="18">
    <format dxfId="18">
      <pivotArea field="4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2">
      <pivotArea outline="0" fieldPosition="0">
        <references count="1">
          <reference field="4294967294" count="1">
            <x v="2"/>
          </reference>
        </references>
      </pivotArea>
    </format>
    <format dxfId="23">
      <pivotArea outline="0" fieldPosition="0">
        <references count="1">
          <reference field="4294967294" count="1">
            <x v="3"/>
          </reference>
        </references>
      </pivotArea>
    </format>
    <format dxfId="24">
      <pivotArea outline="0" fieldPosition="0">
        <references count="1">
          <reference field="4294967294" count="1">
            <x v="4"/>
          </reference>
        </references>
      </pivotArea>
    </format>
    <format dxfId="25">
      <pivotArea outline="0" fieldPosition="0">
        <references count="1">
          <reference field="4294967294" count="1">
            <x v="5"/>
          </reference>
        </references>
      </pivotArea>
    </format>
    <format dxfId="26">
      <pivotArea outline="0" fieldPosition="0">
        <references count="1">
          <reference field="4294967294" count="1">
            <x v="6"/>
          </reference>
        </references>
      </pivotArea>
    </format>
    <format dxfId="27">
      <pivotArea outline="0" fieldPosition="0">
        <references count="1">
          <reference field="4294967294" count="1">
            <x v="7"/>
          </reference>
        </references>
      </pivotArea>
    </format>
    <format dxfId="28">
      <pivotArea outline="0" fieldPosition="0">
        <references count="1">
          <reference field="4294967294" count="1">
            <x v="8"/>
          </reference>
        </references>
      </pivotArea>
    </format>
    <format dxfId="29">
      <pivotArea outline="0" fieldPosition="0">
        <references count="1">
          <reference field="4294967294" count="1">
            <x v="9"/>
          </reference>
        </references>
      </pivotArea>
    </format>
    <format dxfId="30">
      <pivotArea type="all" dataOnly="0" outline="0" fieldPosition="0"/>
    </format>
    <format dxfId="31">
      <pivotArea outline="0" collapsedLevelsAreSubtotals="1" fieldPosition="0"/>
    </format>
    <format dxfId="32">
      <pivotArea field="4" type="button" dataOnly="0" labelOnly="1" outline="0" axis="axisRow" fieldPosition="0"/>
    </format>
    <format dxfId="33">
      <pivotArea dataOnly="0" labelOnly="1" fieldPosition="0">
        <references count="1">
          <reference field="4" count="0"/>
        </references>
      </pivotArea>
    </format>
    <format dxfId="34">
      <pivotArea dataOnly="0" labelOnly="1" grandRow="1" outline="0" fieldPosition="0"/>
    </format>
    <format dxfId="3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chartFormats count="20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2" format="9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2" format="10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3" format="9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3" format="10" series="1">
      <pivotArea type="data" outline="0" fieldPosition="0">
        <references count="1">
          <reference field="4294967294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42C033EC-1F24-41A2-9356-BFEF61A13998}" autoFormatId="16" applyNumberFormats="0" applyBorderFormats="0" applyFontFormats="0" applyPatternFormats="0" applyAlignmentFormats="0" applyWidthHeightFormats="0">
  <queryTableRefresh nextId="19" unboundColumnsRight="7">
    <queryTableFields count="17">
      <queryTableField id="1" name="Projects[Project Number]" tableColumnId="1"/>
      <queryTableField id="2" name="Projects[name]" tableColumnId="2"/>
      <queryTableField id="3" name="Stages[name]" tableColumnId="3"/>
      <queryTableField id="4" name="Stages[manager]" tableColumnId="4"/>
      <queryTableField id="5" name="Stages[discipline]" tableColumnId="5"/>
      <queryTableField id="6" name="Stages[status]" tableColumnId="6"/>
      <queryTableField id="7" name="[Agreed_Fee_and_Cap]" tableColumnId="7"/>
      <queryTableField id="8" name="[Invoiced_Ex_Tax]" tableColumnId="8"/>
      <queryTableField id="9" name="[Residual]" tableColumnId="9"/>
      <queryTableField id="10" name="[WIP]" tableColumnId="10"/>
      <queryTableField id="16" dataBound="0" tableColumnId="15"/>
      <queryTableField id="15" dataBound="0" tableColumnId="16"/>
      <queryTableField id="14" dataBound="0" tableColumnId="13"/>
      <queryTableField id="13" dataBound="0" tableColumnId="14"/>
      <queryTableField id="11" dataBound="0" tableColumnId="11"/>
      <queryTableField id="12" dataBound="0" tableColumnId="12"/>
      <queryTableField id="18" dataBound="0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5FB2E5-F855-431D-B54F-C6B275790C2F}" name="Table_ExternalData_1" displayName="Table_ExternalData_1" ref="A3:Q428" tableType="queryTable" totalsRowShown="0" headerRowDxfId="37">
  <autoFilter ref="A3:Q428" xr:uid="{6B5FB2E5-F855-431D-B54F-C6B275790C2F}"/>
  <tableColumns count="17">
    <tableColumn id="1" xr3:uid="{9B710FCD-E618-4FB8-85C0-F521075C0AA3}" uniqueName="1" name="Projects[Project Number]" queryTableFieldId="1"/>
    <tableColumn id="2" xr3:uid="{C652D558-2790-4137-A711-246599926267}" uniqueName="2" name="Projects[name]" queryTableFieldId="2"/>
    <tableColumn id="3" xr3:uid="{44692BC9-CEEF-457A-BA97-5F3251469953}" uniqueName="3" name="Stages[name]" queryTableFieldId="3"/>
    <tableColumn id="4" xr3:uid="{B30DCD54-2F7B-4EC1-BBD6-5989B46AB561}" uniqueName="4" name="Stages[manager]" queryTableFieldId="4"/>
    <tableColumn id="5" xr3:uid="{B25C0EDA-C059-46FE-AA98-423413827F14}" uniqueName="5" name="Stages[discipline]" queryTableFieldId="5"/>
    <tableColumn id="6" xr3:uid="{9E516E0B-B0E8-46F8-8ABF-FB7653BF2F27}" uniqueName="6" name="Stages[status]" queryTableFieldId="6"/>
    <tableColumn id="7" xr3:uid="{2D582011-21B2-4ECA-A4CB-F36C4E894265}" uniqueName="7" name="[Agreed_Fee_and_Cap]" queryTableFieldId="7"/>
    <tableColumn id="8" xr3:uid="{5F4998D2-20BA-442E-96E3-72F938A13DB1}" uniqueName="8" name="[Invoiced_Ex_Tax]" queryTableFieldId="8"/>
    <tableColumn id="9" xr3:uid="{7F472C8A-1F7D-4900-9FC3-0A74151FBC88}" uniqueName="9" name="[Residual]" queryTableFieldId="9"/>
    <tableColumn id="10" xr3:uid="{BBA13DA7-47A9-4A94-B137-3DB6C8DDB38A}" uniqueName="10" name="[WIP]" queryTableFieldId="10"/>
    <tableColumn id="15" xr3:uid="{CBD5BAF4-1F9D-4807-93EB-D5100368A4E7}" uniqueName="15" name="Forecast This Month" queryTableFieldId="16"/>
    <tableColumn id="16" xr3:uid="{AA427384-915C-436E-B47F-9C4F5A022F6F}" uniqueName="16" name="Forecast Next Month" queryTableFieldId="15"/>
    <tableColumn id="13" xr3:uid="{CC9784F3-BC3F-42E2-ABEE-E96E081FC408}" uniqueName="13" name="Forecast Month +2" queryTableFieldId="14"/>
    <tableColumn id="14" xr3:uid="{D42B2C40-110F-4DC2-A9AD-183E665364A2}" uniqueName="14" name="Forecast Month +3" queryTableFieldId="13"/>
    <tableColumn id="11" xr3:uid="{8C01061F-D862-4AEF-B87E-518EC57D7334}" uniqueName="11" name="Forecast Month +4" queryTableFieldId="11"/>
    <tableColumn id="12" xr3:uid="{6D1A3276-00F1-4CAB-B661-EC2C258AFD71}" uniqueName="12" name="Forecast Month +5" queryTableFieldId="12"/>
    <tableColumn id="18" xr3:uid="{406D6DFF-1C27-4196-9CB1-F9C85BA3B07E}" uniqueName="18" name="Forecast Beyond" queryTableFieldId="18" dataDxfId="36">
      <calculatedColumnFormula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D02E-8D38-463C-9BCA-3C220E9D1930}">
  <dimension ref="A1:A72"/>
  <sheetViews>
    <sheetView topLeftCell="A61" workbookViewId="0">
      <selection activeCell="J23" sqref="J23"/>
    </sheetView>
  </sheetViews>
  <sheetFormatPr defaultRowHeight="15" x14ac:dyDescent="0.25"/>
  <sheetData>
    <row r="1" spans="1:1" x14ac:dyDescent="0.25">
      <c r="A1" s="1" t="s">
        <v>554</v>
      </c>
    </row>
    <row r="3" spans="1:1" x14ac:dyDescent="0.25">
      <c r="A3" s="1" t="s">
        <v>555</v>
      </c>
    </row>
    <row r="16" spans="1:1" x14ac:dyDescent="0.25">
      <c r="A16" s="1" t="s">
        <v>556</v>
      </c>
    </row>
    <row r="45" spans="1:1" x14ac:dyDescent="0.25">
      <c r="A45" s="1" t="s">
        <v>557</v>
      </c>
    </row>
    <row r="47" spans="1:1" x14ac:dyDescent="0.25">
      <c r="A47" t="s">
        <v>558</v>
      </c>
    </row>
    <row r="72" spans="1:1" x14ac:dyDescent="0.25">
      <c r="A72" s="1" t="s">
        <v>559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20F8-C8FB-491A-867B-CDFED47E5116}">
  <dimension ref="A1:Q428"/>
  <sheetViews>
    <sheetView tabSelected="1" topLeftCell="B1" zoomScale="60" zoomScaleNormal="60" workbookViewId="0">
      <selection activeCell="G26" sqref="G26"/>
    </sheetView>
  </sheetViews>
  <sheetFormatPr defaultRowHeight="15" x14ac:dyDescent="0.25"/>
  <cols>
    <col min="1" max="1" width="26.85546875" bestFit="1" customWidth="1"/>
    <col min="2" max="2" width="79" bestFit="1" customWidth="1"/>
    <col min="3" max="3" width="81.140625" bestFit="1" customWidth="1"/>
    <col min="4" max="4" width="26.85546875" bestFit="1" customWidth="1"/>
    <col min="5" max="5" width="28" bestFit="1" customWidth="1"/>
    <col min="6" max="6" width="24" bestFit="1" customWidth="1"/>
    <col min="7" max="7" width="27.5703125" bestFit="1" customWidth="1"/>
    <col min="8" max="8" width="24.7109375" bestFit="1" customWidth="1"/>
    <col min="9" max="9" width="18.28515625" bestFit="1" customWidth="1"/>
    <col min="10" max="10" width="12.5703125" bestFit="1" customWidth="1"/>
    <col min="11" max="11" width="23" bestFit="1" customWidth="1"/>
    <col min="12" max="12" width="23.28515625" bestFit="1" customWidth="1"/>
    <col min="13" max="16" width="17.28515625" bestFit="1" customWidth="1"/>
    <col min="17" max="17" width="18.28515625" bestFit="1" customWidth="1"/>
  </cols>
  <sheetData>
    <row r="1" spans="1:17" x14ac:dyDescent="0.25">
      <c r="A1" s="1" t="s">
        <v>543</v>
      </c>
    </row>
    <row r="3" spans="1:17" s="2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534</v>
      </c>
      <c r="L3" s="2" t="s">
        <v>535</v>
      </c>
      <c r="M3" s="2" t="s">
        <v>536</v>
      </c>
      <c r="N3" s="2" t="s">
        <v>537</v>
      </c>
      <c r="O3" s="2" t="s">
        <v>538</v>
      </c>
      <c r="P3" s="2" t="s">
        <v>539</v>
      </c>
      <c r="Q3" s="2" t="s">
        <v>540</v>
      </c>
    </row>
    <row r="4" spans="1:17" x14ac:dyDescent="0.25">
      <c r="A4" t="s">
        <v>101</v>
      </c>
      <c r="B4" t="s">
        <v>102</v>
      </c>
      <c r="C4" t="s">
        <v>103</v>
      </c>
      <c r="D4" t="s">
        <v>14</v>
      </c>
      <c r="E4" t="s">
        <v>11</v>
      </c>
      <c r="F4" t="s">
        <v>24</v>
      </c>
      <c r="G4">
        <v>1500</v>
      </c>
      <c r="H4">
        <v>1500</v>
      </c>
      <c r="I4">
        <v>0</v>
      </c>
      <c r="J4">
        <v>0</v>
      </c>
      <c r="Q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" spans="1:17" x14ac:dyDescent="0.25">
      <c r="A5" t="s">
        <v>101</v>
      </c>
      <c r="B5" t="s">
        <v>102</v>
      </c>
      <c r="C5" t="s">
        <v>104</v>
      </c>
      <c r="D5" t="s">
        <v>14</v>
      </c>
      <c r="E5" t="s">
        <v>11</v>
      </c>
      <c r="F5" t="s">
        <v>24</v>
      </c>
      <c r="G5">
        <v>2350</v>
      </c>
      <c r="H5">
        <v>2350</v>
      </c>
      <c r="I5">
        <v>0</v>
      </c>
      <c r="J5">
        <v>0</v>
      </c>
      <c r="Q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" spans="1:17" x14ac:dyDescent="0.25">
      <c r="A6" t="s">
        <v>101</v>
      </c>
      <c r="B6" t="s">
        <v>102</v>
      </c>
      <c r="C6" t="s">
        <v>92</v>
      </c>
      <c r="D6" t="s">
        <v>14</v>
      </c>
      <c r="E6" t="s">
        <v>11</v>
      </c>
      <c r="F6" t="s">
        <v>24</v>
      </c>
      <c r="G6">
        <v>5985</v>
      </c>
      <c r="H6">
        <v>2992</v>
      </c>
      <c r="I6">
        <v>2992</v>
      </c>
      <c r="J6">
        <v>230</v>
      </c>
      <c r="K6">
        <v>2992</v>
      </c>
      <c r="Q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7" spans="1:17" x14ac:dyDescent="0.25">
      <c r="A7" t="s">
        <v>105</v>
      </c>
      <c r="B7" t="s">
        <v>106</v>
      </c>
      <c r="C7" t="s">
        <v>107</v>
      </c>
      <c r="D7" t="s">
        <v>10</v>
      </c>
      <c r="E7" t="s">
        <v>11</v>
      </c>
      <c r="F7" t="s">
        <v>24</v>
      </c>
      <c r="G7">
        <v>950</v>
      </c>
      <c r="H7">
        <v>0</v>
      </c>
      <c r="I7">
        <v>950</v>
      </c>
      <c r="J7">
        <v>0</v>
      </c>
      <c r="L7">
        <v>950</v>
      </c>
      <c r="Q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" spans="1:17" x14ac:dyDescent="0.25">
      <c r="A8" t="s">
        <v>105</v>
      </c>
      <c r="B8" t="s">
        <v>106</v>
      </c>
      <c r="C8" t="s">
        <v>108</v>
      </c>
      <c r="D8" t="s">
        <v>10</v>
      </c>
      <c r="E8" t="s">
        <v>11</v>
      </c>
      <c r="F8" t="s">
        <v>24</v>
      </c>
      <c r="G8">
        <v>2500</v>
      </c>
      <c r="H8">
        <v>550</v>
      </c>
      <c r="I8">
        <v>1950</v>
      </c>
      <c r="J8">
        <v>0</v>
      </c>
      <c r="K8">
        <v>1000</v>
      </c>
      <c r="L8">
        <v>950</v>
      </c>
      <c r="Q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" spans="1:17" x14ac:dyDescent="0.25">
      <c r="A9" t="s">
        <v>105</v>
      </c>
      <c r="B9" t="s">
        <v>106</v>
      </c>
      <c r="C9" t="s">
        <v>109</v>
      </c>
      <c r="D9" t="s">
        <v>10</v>
      </c>
      <c r="E9" t="s">
        <v>11</v>
      </c>
      <c r="F9" t="s">
        <v>24</v>
      </c>
      <c r="G9">
        <v>995</v>
      </c>
      <c r="H9">
        <v>995</v>
      </c>
      <c r="I9">
        <v>0</v>
      </c>
      <c r="J9">
        <v>1225.17</v>
      </c>
      <c r="Q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" spans="1:17" x14ac:dyDescent="0.25">
      <c r="A10" t="s">
        <v>105</v>
      </c>
      <c r="B10" t="s">
        <v>106</v>
      </c>
      <c r="C10" t="s">
        <v>110</v>
      </c>
      <c r="D10" t="s">
        <v>10</v>
      </c>
      <c r="E10" t="s">
        <v>11</v>
      </c>
      <c r="F10" t="s">
        <v>24</v>
      </c>
      <c r="G10">
        <v>3750</v>
      </c>
      <c r="H10">
        <v>1000</v>
      </c>
      <c r="I10">
        <v>2750</v>
      </c>
      <c r="J10">
        <v>0</v>
      </c>
      <c r="K10">
        <v>1500</v>
      </c>
      <c r="L10">
        <v>1250</v>
      </c>
      <c r="Q1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" spans="1:17" x14ac:dyDescent="0.25">
      <c r="A11" t="s">
        <v>105</v>
      </c>
      <c r="B11" t="s">
        <v>106</v>
      </c>
      <c r="C11" t="s">
        <v>34</v>
      </c>
      <c r="D11" t="s">
        <v>12</v>
      </c>
      <c r="E11" t="s">
        <v>21</v>
      </c>
      <c r="F11" t="s">
        <v>24</v>
      </c>
      <c r="G11">
        <v>7900</v>
      </c>
      <c r="H11">
        <v>6320</v>
      </c>
      <c r="I11">
        <v>1580</v>
      </c>
      <c r="J11">
        <v>0</v>
      </c>
      <c r="Q1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1580</v>
      </c>
    </row>
    <row r="12" spans="1:17" x14ac:dyDescent="0.25">
      <c r="A12" t="s">
        <v>105</v>
      </c>
      <c r="B12" t="s">
        <v>106</v>
      </c>
      <c r="C12" t="s">
        <v>111</v>
      </c>
      <c r="D12" t="s">
        <v>12</v>
      </c>
      <c r="E12" t="s">
        <v>21</v>
      </c>
      <c r="F12" t="s">
        <v>24</v>
      </c>
      <c r="G12">
        <v>2500</v>
      </c>
      <c r="H12">
        <v>2500</v>
      </c>
      <c r="I12">
        <v>0</v>
      </c>
      <c r="J12">
        <v>0</v>
      </c>
      <c r="Q1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" spans="1:17" x14ac:dyDescent="0.25">
      <c r="A13" t="s">
        <v>105</v>
      </c>
      <c r="B13" t="s">
        <v>106</v>
      </c>
      <c r="C13" t="s">
        <v>112</v>
      </c>
      <c r="D13" t="s">
        <v>12</v>
      </c>
      <c r="E13" t="s">
        <v>21</v>
      </c>
      <c r="F13" t="s">
        <v>24</v>
      </c>
      <c r="G13">
        <v>2500</v>
      </c>
      <c r="H13">
        <v>2500</v>
      </c>
      <c r="I13">
        <v>0</v>
      </c>
      <c r="J13">
        <v>1175</v>
      </c>
      <c r="Q1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" spans="1:17" x14ac:dyDescent="0.25">
      <c r="A14" t="s">
        <v>105</v>
      </c>
      <c r="B14" t="s">
        <v>106</v>
      </c>
      <c r="C14" t="s">
        <v>113</v>
      </c>
      <c r="D14" t="s">
        <v>12</v>
      </c>
      <c r="E14" t="s">
        <v>21</v>
      </c>
      <c r="F14" t="s">
        <v>24</v>
      </c>
      <c r="G14">
        <v>1500</v>
      </c>
      <c r="H14">
        <v>0</v>
      </c>
      <c r="I14">
        <v>1500</v>
      </c>
      <c r="J14">
        <v>0</v>
      </c>
      <c r="Q1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1500</v>
      </c>
    </row>
    <row r="15" spans="1:17" x14ac:dyDescent="0.25">
      <c r="A15" t="s">
        <v>114</v>
      </c>
      <c r="B15" t="s">
        <v>115</v>
      </c>
      <c r="C15" t="s">
        <v>116</v>
      </c>
      <c r="D15" t="s">
        <v>12</v>
      </c>
      <c r="E15" t="s">
        <v>21</v>
      </c>
      <c r="F15" t="s">
        <v>117</v>
      </c>
      <c r="G15">
        <v>3100</v>
      </c>
      <c r="H15">
        <v>3100</v>
      </c>
      <c r="I15">
        <v>0</v>
      </c>
      <c r="J15">
        <v>500</v>
      </c>
      <c r="Q1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" spans="1:17" x14ac:dyDescent="0.25">
      <c r="A16" t="s">
        <v>114</v>
      </c>
      <c r="B16" t="s">
        <v>115</v>
      </c>
      <c r="C16" t="s">
        <v>118</v>
      </c>
      <c r="D16" t="s">
        <v>12</v>
      </c>
      <c r="E16" t="s">
        <v>21</v>
      </c>
      <c r="F16" t="s">
        <v>117</v>
      </c>
      <c r="G16">
        <v>13800</v>
      </c>
      <c r="H16">
        <v>8280</v>
      </c>
      <c r="I16">
        <v>5520</v>
      </c>
      <c r="J16">
        <v>330</v>
      </c>
      <c r="K16">
        <v>5520</v>
      </c>
      <c r="Q1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" spans="1:17" x14ac:dyDescent="0.25">
      <c r="A17" t="s">
        <v>119</v>
      </c>
      <c r="B17" t="s">
        <v>120</v>
      </c>
      <c r="C17" t="s">
        <v>121</v>
      </c>
      <c r="D17" t="s">
        <v>12</v>
      </c>
      <c r="E17" t="s">
        <v>21</v>
      </c>
      <c r="F17" t="s">
        <v>24</v>
      </c>
      <c r="G17">
        <v>9800</v>
      </c>
      <c r="H17">
        <v>9800</v>
      </c>
      <c r="I17">
        <v>0</v>
      </c>
      <c r="J17">
        <v>70</v>
      </c>
      <c r="Q1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" spans="1:17" x14ac:dyDescent="0.25">
      <c r="A18" t="s">
        <v>119</v>
      </c>
      <c r="B18" t="s">
        <v>120</v>
      </c>
      <c r="C18" t="s">
        <v>122</v>
      </c>
      <c r="D18" t="s">
        <v>12</v>
      </c>
      <c r="E18" t="s">
        <v>21</v>
      </c>
      <c r="F18" t="s">
        <v>24</v>
      </c>
      <c r="G18">
        <v>14600</v>
      </c>
      <c r="H18">
        <v>730</v>
      </c>
      <c r="I18">
        <v>13870</v>
      </c>
      <c r="J18">
        <v>0</v>
      </c>
      <c r="Q1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13870</v>
      </c>
    </row>
    <row r="19" spans="1:17" x14ac:dyDescent="0.25">
      <c r="A19" t="s">
        <v>119</v>
      </c>
      <c r="B19" t="s">
        <v>120</v>
      </c>
      <c r="C19" t="s">
        <v>123</v>
      </c>
      <c r="D19" t="s">
        <v>12</v>
      </c>
      <c r="E19" t="s">
        <v>21</v>
      </c>
      <c r="F19" t="s">
        <v>24</v>
      </c>
      <c r="G19">
        <v>14000</v>
      </c>
      <c r="H19">
        <v>0</v>
      </c>
      <c r="I19">
        <v>14000</v>
      </c>
      <c r="J19">
        <v>0</v>
      </c>
      <c r="Q1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14000</v>
      </c>
    </row>
    <row r="20" spans="1:17" x14ac:dyDescent="0.25">
      <c r="A20" t="s">
        <v>119</v>
      </c>
      <c r="B20" t="s">
        <v>120</v>
      </c>
      <c r="C20" t="s">
        <v>124</v>
      </c>
      <c r="D20" t="s">
        <v>14</v>
      </c>
      <c r="E20" t="s">
        <v>11</v>
      </c>
      <c r="F20" t="s">
        <v>24</v>
      </c>
      <c r="G20">
        <v>2940</v>
      </c>
      <c r="H20">
        <v>1323</v>
      </c>
      <c r="I20">
        <v>1617</v>
      </c>
      <c r="J20">
        <v>0</v>
      </c>
      <c r="K20">
        <v>1000</v>
      </c>
      <c r="L20">
        <v>617</v>
      </c>
      <c r="Q2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" spans="1:17" x14ac:dyDescent="0.25">
      <c r="A21" t="s">
        <v>119</v>
      </c>
      <c r="B21" t="s">
        <v>120</v>
      </c>
      <c r="C21" t="s">
        <v>125</v>
      </c>
      <c r="D21" t="s">
        <v>14</v>
      </c>
      <c r="E21" t="s">
        <v>11</v>
      </c>
      <c r="F21" t="s">
        <v>24</v>
      </c>
      <c r="G21">
        <v>2680</v>
      </c>
      <c r="H21">
        <v>0</v>
      </c>
      <c r="I21">
        <v>2680</v>
      </c>
      <c r="J21">
        <v>0</v>
      </c>
      <c r="M21">
        <v>1000</v>
      </c>
      <c r="N21">
        <v>1000</v>
      </c>
      <c r="O21">
        <v>680</v>
      </c>
      <c r="Q2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" spans="1:17" x14ac:dyDescent="0.25">
      <c r="A22" t="s">
        <v>119</v>
      </c>
      <c r="B22" t="s">
        <v>120</v>
      </c>
      <c r="C22" t="s">
        <v>126</v>
      </c>
      <c r="D22" t="s">
        <v>14</v>
      </c>
      <c r="E22" t="s">
        <v>11</v>
      </c>
      <c r="F22" t="s">
        <v>24</v>
      </c>
      <c r="G22">
        <v>1320</v>
      </c>
      <c r="H22">
        <v>0</v>
      </c>
      <c r="I22">
        <v>1320</v>
      </c>
      <c r="J22">
        <v>0</v>
      </c>
      <c r="P22">
        <v>1320</v>
      </c>
      <c r="Q2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" spans="1:17" x14ac:dyDescent="0.25">
      <c r="A23" t="s">
        <v>127</v>
      </c>
      <c r="B23" t="s">
        <v>128</v>
      </c>
      <c r="C23" t="s">
        <v>129</v>
      </c>
      <c r="D23" t="s">
        <v>27</v>
      </c>
      <c r="E23" t="s">
        <v>21</v>
      </c>
      <c r="F23" t="s">
        <v>24</v>
      </c>
      <c r="G23">
        <v>2400</v>
      </c>
      <c r="H23">
        <v>0</v>
      </c>
      <c r="I23">
        <v>2400</v>
      </c>
      <c r="J23">
        <v>0</v>
      </c>
      <c r="M23">
        <v>2400</v>
      </c>
      <c r="Q2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" spans="1:17" x14ac:dyDescent="0.25">
      <c r="A24" t="s">
        <v>127</v>
      </c>
      <c r="B24" t="s">
        <v>128</v>
      </c>
      <c r="C24" t="s">
        <v>130</v>
      </c>
      <c r="D24" t="s">
        <v>12</v>
      </c>
      <c r="E24" t="s">
        <v>21</v>
      </c>
      <c r="F24" t="s">
        <v>24</v>
      </c>
      <c r="G24">
        <v>3600</v>
      </c>
      <c r="H24">
        <v>3600</v>
      </c>
      <c r="I24">
        <v>0</v>
      </c>
      <c r="J24">
        <v>490</v>
      </c>
      <c r="Q2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" spans="1:17" x14ac:dyDescent="0.25">
      <c r="A25" t="s">
        <v>127</v>
      </c>
      <c r="B25" t="s">
        <v>128</v>
      </c>
      <c r="C25" t="s">
        <v>561</v>
      </c>
      <c r="D25" t="s">
        <v>10</v>
      </c>
      <c r="E25" t="s">
        <v>21</v>
      </c>
      <c r="F25" t="s">
        <v>24</v>
      </c>
      <c r="G25">
        <v>4000</v>
      </c>
      <c r="H25">
        <v>4000</v>
      </c>
      <c r="I25">
        <v>0</v>
      </c>
      <c r="J25">
        <v>0</v>
      </c>
      <c r="Q25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" spans="1:17" x14ac:dyDescent="0.25">
      <c r="A26" t="s">
        <v>127</v>
      </c>
      <c r="B26" t="s">
        <v>128</v>
      </c>
      <c r="C26" t="s">
        <v>131</v>
      </c>
      <c r="D26" t="s">
        <v>10</v>
      </c>
      <c r="E26" t="s">
        <v>11</v>
      </c>
      <c r="F26" t="s">
        <v>24</v>
      </c>
      <c r="G26">
        <v>1350</v>
      </c>
      <c r="H26">
        <v>1012</v>
      </c>
      <c r="I26">
        <v>338</v>
      </c>
      <c r="J26">
        <v>1260</v>
      </c>
      <c r="L26">
        <v>338</v>
      </c>
      <c r="Q2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" spans="1:17" x14ac:dyDescent="0.25">
      <c r="A27" t="s">
        <v>127</v>
      </c>
      <c r="B27" t="s">
        <v>128</v>
      </c>
      <c r="C27" t="s">
        <v>132</v>
      </c>
      <c r="D27" t="s">
        <v>10</v>
      </c>
      <c r="E27" t="s">
        <v>11</v>
      </c>
      <c r="F27" t="s">
        <v>24</v>
      </c>
      <c r="G27">
        <v>900</v>
      </c>
      <c r="H27">
        <v>0</v>
      </c>
      <c r="I27">
        <v>900</v>
      </c>
      <c r="J27">
        <v>0</v>
      </c>
      <c r="M27">
        <v>0</v>
      </c>
      <c r="O27">
        <v>900</v>
      </c>
      <c r="Q2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8" spans="1:17" x14ac:dyDescent="0.25">
      <c r="A28" t="s">
        <v>127</v>
      </c>
      <c r="B28" t="s">
        <v>128</v>
      </c>
      <c r="C28" t="s">
        <v>133</v>
      </c>
      <c r="D28" t="s">
        <v>12</v>
      </c>
      <c r="E28" t="s">
        <v>21</v>
      </c>
      <c r="F28" t="s">
        <v>24</v>
      </c>
      <c r="G28">
        <v>6000</v>
      </c>
      <c r="H28">
        <v>6000</v>
      </c>
      <c r="I28">
        <v>0</v>
      </c>
      <c r="J28">
        <v>2100</v>
      </c>
      <c r="Q2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" spans="1:17" x14ac:dyDescent="0.25">
      <c r="A29" t="s">
        <v>127</v>
      </c>
      <c r="B29" t="s">
        <v>128</v>
      </c>
      <c r="C29" t="s">
        <v>134</v>
      </c>
      <c r="D29" t="s">
        <v>27</v>
      </c>
      <c r="E29" t="s">
        <v>21</v>
      </c>
      <c r="F29" t="s">
        <v>24</v>
      </c>
      <c r="G29">
        <v>4000</v>
      </c>
      <c r="H29">
        <v>0</v>
      </c>
      <c r="I29">
        <v>4000</v>
      </c>
      <c r="J29">
        <v>165</v>
      </c>
      <c r="M29">
        <v>4000</v>
      </c>
      <c r="Q2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" spans="1:17" x14ac:dyDescent="0.25">
      <c r="A30" t="s">
        <v>127</v>
      </c>
      <c r="B30" t="s">
        <v>128</v>
      </c>
      <c r="C30" t="s">
        <v>562</v>
      </c>
      <c r="D30" t="s">
        <v>10</v>
      </c>
      <c r="E30" t="s">
        <v>21</v>
      </c>
      <c r="F30" t="s">
        <v>24</v>
      </c>
      <c r="G30">
        <v>1750</v>
      </c>
      <c r="H30">
        <v>1750</v>
      </c>
      <c r="I30">
        <v>0</v>
      </c>
      <c r="J30">
        <v>0</v>
      </c>
      <c r="Q30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" spans="1:17" x14ac:dyDescent="0.25">
      <c r="A31" t="s">
        <v>127</v>
      </c>
      <c r="B31" t="s">
        <v>128</v>
      </c>
      <c r="C31" t="s">
        <v>135</v>
      </c>
      <c r="D31" t="s">
        <v>10</v>
      </c>
      <c r="E31" t="s">
        <v>11</v>
      </c>
      <c r="F31" t="s">
        <v>24</v>
      </c>
      <c r="G31">
        <v>3200</v>
      </c>
      <c r="H31">
        <v>0</v>
      </c>
      <c r="I31">
        <v>3200</v>
      </c>
      <c r="J31">
        <v>0</v>
      </c>
      <c r="P31">
        <v>1600</v>
      </c>
      <c r="Q3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1600</v>
      </c>
    </row>
    <row r="32" spans="1:17" x14ac:dyDescent="0.25">
      <c r="A32" t="s">
        <v>127</v>
      </c>
      <c r="B32" t="s">
        <v>128</v>
      </c>
      <c r="C32" t="s">
        <v>136</v>
      </c>
      <c r="D32" t="s">
        <v>10</v>
      </c>
      <c r="E32" t="s">
        <v>11</v>
      </c>
      <c r="F32" t="s">
        <v>24</v>
      </c>
      <c r="G32">
        <v>4800</v>
      </c>
      <c r="H32">
        <v>3200</v>
      </c>
      <c r="I32">
        <v>1600</v>
      </c>
      <c r="J32">
        <v>712.66</v>
      </c>
      <c r="M32">
        <v>800</v>
      </c>
      <c r="O32">
        <v>800</v>
      </c>
      <c r="Q3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3" spans="1:17" x14ac:dyDescent="0.25">
      <c r="A33" t="s">
        <v>137</v>
      </c>
      <c r="B33" t="s">
        <v>138</v>
      </c>
      <c r="C33" t="s">
        <v>139</v>
      </c>
      <c r="D33" t="s">
        <v>10</v>
      </c>
      <c r="E33" t="s">
        <v>11</v>
      </c>
      <c r="F33" t="s">
        <v>24</v>
      </c>
      <c r="G33">
        <v>1540</v>
      </c>
      <c r="H33">
        <v>1540</v>
      </c>
      <c r="I33">
        <v>0</v>
      </c>
      <c r="J33">
        <v>0</v>
      </c>
      <c r="Q3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" spans="1:17" x14ac:dyDescent="0.25">
      <c r="A34" t="s">
        <v>137</v>
      </c>
      <c r="B34" t="s">
        <v>138</v>
      </c>
      <c r="C34" t="s">
        <v>140</v>
      </c>
      <c r="D34" t="s">
        <v>10</v>
      </c>
      <c r="E34" t="s">
        <v>11</v>
      </c>
      <c r="F34" t="s">
        <v>24</v>
      </c>
      <c r="G34">
        <v>950</v>
      </c>
      <c r="H34">
        <v>950</v>
      </c>
      <c r="I34">
        <v>0</v>
      </c>
      <c r="J34">
        <v>0</v>
      </c>
      <c r="Q3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" spans="1:17" x14ac:dyDescent="0.25">
      <c r="A35" t="s">
        <v>137</v>
      </c>
      <c r="B35" t="s">
        <v>138</v>
      </c>
      <c r="C35" t="s">
        <v>80</v>
      </c>
      <c r="D35" t="s">
        <v>10</v>
      </c>
      <c r="E35" t="s">
        <v>11</v>
      </c>
      <c r="F35" t="s">
        <v>24</v>
      </c>
      <c r="G35">
        <v>1500</v>
      </c>
      <c r="H35">
        <v>0</v>
      </c>
      <c r="I35">
        <v>1500</v>
      </c>
      <c r="J35">
        <v>0</v>
      </c>
      <c r="L35">
        <v>1500</v>
      </c>
      <c r="Q3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" spans="1:17" x14ac:dyDescent="0.25">
      <c r="A36" t="s">
        <v>137</v>
      </c>
      <c r="B36" t="s">
        <v>138</v>
      </c>
      <c r="C36" t="s">
        <v>141</v>
      </c>
      <c r="D36" t="s">
        <v>10</v>
      </c>
      <c r="E36" t="s">
        <v>11</v>
      </c>
      <c r="F36" t="s">
        <v>24</v>
      </c>
      <c r="G36">
        <v>2400</v>
      </c>
      <c r="H36">
        <v>2280</v>
      </c>
      <c r="I36">
        <v>120</v>
      </c>
      <c r="J36">
        <v>393.75</v>
      </c>
      <c r="K36">
        <v>120</v>
      </c>
      <c r="Q3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" spans="1:17" x14ac:dyDescent="0.25">
      <c r="A37" t="s">
        <v>142</v>
      </c>
      <c r="B37" t="s">
        <v>143</v>
      </c>
      <c r="C37" t="s">
        <v>144</v>
      </c>
      <c r="D37" t="s">
        <v>12</v>
      </c>
      <c r="E37" t="s">
        <v>21</v>
      </c>
      <c r="F37" t="s">
        <v>24</v>
      </c>
      <c r="G37">
        <v>950</v>
      </c>
      <c r="H37">
        <v>950</v>
      </c>
      <c r="I37">
        <v>0</v>
      </c>
      <c r="J37">
        <v>0</v>
      </c>
      <c r="Q3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" spans="1:17" x14ac:dyDescent="0.25">
      <c r="A38" t="s">
        <v>142</v>
      </c>
      <c r="B38" t="s">
        <v>143</v>
      </c>
      <c r="C38" t="s">
        <v>145</v>
      </c>
      <c r="D38" t="s">
        <v>12</v>
      </c>
      <c r="E38" t="s">
        <v>21</v>
      </c>
      <c r="F38" t="s">
        <v>24</v>
      </c>
      <c r="G38">
        <v>0</v>
      </c>
      <c r="H38">
        <v>0</v>
      </c>
      <c r="I38">
        <v>0</v>
      </c>
      <c r="J38">
        <v>0</v>
      </c>
      <c r="Q3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" spans="1:17" x14ac:dyDescent="0.25">
      <c r="A39" t="s">
        <v>146</v>
      </c>
      <c r="B39" t="s">
        <v>147</v>
      </c>
      <c r="C39" t="s">
        <v>148</v>
      </c>
      <c r="D39" t="s">
        <v>27</v>
      </c>
      <c r="E39" t="s">
        <v>21</v>
      </c>
      <c r="F39" t="s">
        <v>24</v>
      </c>
      <c r="G39">
        <v>3000</v>
      </c>
      <c r="H39">
        <v>3000</v>
      </c>
      <c r="I39">
        <v>0</v>
      </c>
      <c r="J39">
        <v>0</v>
      </c>
      <c r="Q3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" spans="1:17" x14ac:dyDescent="0.25">
      <c r="A40" t="s">
        <v>149</v>
      </c>
      <c r="B40" t="s">
        <v>150</v>
      </c>
      <c r="C40" t="s">
        <v>151</v>
      </c>
      <c r="D40" t="s">
        <v>18</v>
      </c>
      <c r="E40" t="s">
        <v>11</v>
      </c>
      <c r="F40" t="s">
        <v>24</v>
      </c>
      <c r="G40">
        <v>1150</v>
      </c>
      <c r="H40">
        <v>0</v>
      </c>
      <c r="I40">
        <v>1150</v>
      </c>
      <c r="J40">
        <v>0</v>
      </c>
      <c r="L40">
        <v>1150</v>
      </c>
      <c r="Q4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" spans="1:17" x14ac:dyDescent="0.25">
      <c r="A41" t="s">
        <v>149</v>
      </c>
      <c r="B41" t="s">
        <v>150</v>
      </c>
      <c r="C41" t="s">
        <v>152</v>
      </c>
      <c r="D41" t="s">
        <v>18</v>
      </c>
      <c r="E41" t="s">
        <v>11</v>
      </c>
      <c r="F41" t="s">
        <v>24</v>
      </c>
      <c r="G41">
        <v>950</v>
      </c>
      <c r="H41">
        <v>950</v>
      </c>
      <c r="I41">
        <v>0</v>
      </c>
      <c r="J41">
        <v>0</v>
      </c>
      <c r="Q4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" spans="1:17" x14ac:dyDescent="0.25">
      <c r="A42" t="s">
        <v>153</v>
      </c>
      <c r="B42" t="s">
        <v>154</v>
      </c>
      <c r="C42" t="s">
        <v>63</v>
      </c>
      <c r="D42" t="s">
        <v>12</v>
      </c>
      <c r="E42" t="s">
        <v>21</v>
      </c>
      <c r="F42" t="s">
        <v>24</v>
      </c>
      <c r="G42">
        <v>1400</v>
      </c>
      <c r="H42">
        <v>1400</v>
      </c>
      <c r="I42">
        <v>0</v>
      </c>
      <c r="J42">
        <v>0</v>
      </c>
      <c r="Q4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3" spans="1:17" x14ac:dyDescent="0.25">
      <c r="A43" t="s">
        <v>153</v>
      </c>
      <c r="B43" t="s">
        <v>154</v>
      </c>
      <c r="C43" t="s">
        <v>66</v>
      </c>
      <c r="D43" t="s">
        <v>12</v>
      </c>
      <c r="E43" t="s">
        <v>21</v>
      </c>
      <c r="F43" t="s">
        <v>24</v>
      </c>
      <c r="G43">
        <v>2800</v>
      </c>
      <c r="H43">
        <v>2800</v>
      </c>
      <c r="I43">
        <v>0</v>
      </c>
      <c r="J43">
        <v>0</v>
      </c>
      <c r="Q4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4" spans="1:17" x14ac:dyDescent="0.25">
      <c r="A44" t="s">
        <v>153</v>
      </c>
      <c r="B44" t="s">
        <v>154</v>
      </c>
      <c r="C44" t="s">
        <v>68</v>
      </c>
      <c r="D44" t="s">
        <v>12</v>
      </c>
      <c r="E44" t="s">
        <v>21</v>
      </c>
      <c r="F44" t="s">
        <v>24</v>
      </c>
      <c r="G44">
        <v>2800</v>
      </c>
      <c r="H44">
        <v>2800</v>
      </c>
      <c r="I44">
        <v>0</v>
      </c>
      <c r="J44">
        <v>0</v>
      </c>
      <c r="Q4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5" spans="1:17" x14ac:dyDescent="0.25">
      <c r="A45" t="s">
        <v>153</v>
      </c>
      <c r="B45" t="s">
        <v>154</v>
      </c>
      <c r="C45" t="s">
        <v>75</v>
      </c>
      <c r="D45" t="s">
        <v>22</v>
      </c>
      <c r="E45" t="s">
        <v>21</v>
      </c>
      <c r="F45" t="s">
        <v>117</v>
      </c>
      <c r="G45">
        <v>8000</v>
      </c>
      <c r="H45">
        <v>0</v>
      </c>
      <c r="I45">
        <v>8000</v>
      </c>
      <c r="J45">
        <v>62.5</v>
      </c>
      <c r="Q4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8000</v>
      </c>
    </row>
    <row r="46" spans="1:17" x14ac:dyDescent="0.25">
      <c r="A46" t="s">
        <v>155</v>
      </c>
      <c r="B46" t="s">
        <v>156</v>
      </c>
      <c r="C46" t="s">
        <v>66</v>
      </c>
      <c r="D46" t="s">
        <v>22</v>
      </c>
      <c r="E46" t="s">
        <v>21</v>
      </c>
      <c r="F46" t="s">
        <v>24</v>
      </c>
      <c r="G46">
        <v>56500</v>
      </c>
      <c r="H46">
        <v>56500</v>
      </c>
      <c r="I46">
        <v>0</v>
      </c>
      <c r="J46">
        <v>0</v>
      </c>
      <c r="Q4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7" spans="1:17" x14ac:dyDescent="0.25">
      <c r="A47" t="s">
        <v>155</v>
      </c>
      <c r="B47" t="s">
        <v>156</v>
      </c>
      <c r="C47" t="s">
        <v>68</v>
      </c>
      <c r="D47" t="s">
        <v>22</v>
      </c>
      <c r="E47" t="s">
        <v>21</v>
      </c>
      <c r="F47" t="s">
        <v>24</v>
      </c>
      <c r="G47">
        <v>8500</v>
      </c>
      <c r="H47">
        <v>0</v>
      </c>
      <c r="I47">
        <v>8500</v>
      </c>
      <c r="J47">
        <v>71.25</v>
      </c>
      <c r="Q4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8500</v>
      </c>
    </row>
    <row r="48" spans="1:17" x14ac:dyDescent="0.25">
      <c r="A48" t="s">
        <v>155</v>
      </c>
      <c r="B48" t="s">
        <v>156</v>
      </c>
      <c r="C48" t="s">
        <v>75</v>
      </c>
      <c r="D48" t="s">
        <v>22</v>
      </c>
      <c r="E48" t="s">
        <v>21</v>
      </c>
      <c r="F48" t="s">
        <v>24</v>
      </c>
      <c r="G48">
        <v>10000</v>
      </c>
      <c r="H48">
        <v>0</v>
      </c>
      <c r="I48">
        <v>10000</v>
      </c>
      <c r="J48">
        <v>0</v>
      </c>
      <c r="Q4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10000</v>
      </c>
    </row>
    <row r="49" spans="1:17" x14ac:dyDescent="0.25">
      <c r="A49" t="s">
        <v>155</v>
      </c>
      <c r="B49" t="s">
        <v>156</v>
      </c>
      <c r="C49" t="s">
        <v>157</v>
      </c>
      <c r="D49" t="s">
        <v>12</v>
      </c>
      <c r="E49" t="s">
        <v>21</v>
      </c>
      <c r="F49" t="s">
        <v>24</v>
      </c>
      <c r="G49">
        <v>17000</v>
      </c>
      <c r="H49">
        <v>0</v>
      </c>
      <c r="I49">
        <v>17000</v>
      </c>
      <c r="J49">
        <v>0</v>
      </c>
      <c r="Q4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17000</v>
      </c>
    </row>
    <row r="50" spans="1:17" x14ac:dyDescent="0.25">
      <c r="A50" t="s">
        <v>158</v>
      </c>
      <c r="B50" t="s">
        <v>159</v>
      </c>
      <c r="C50" t="s">
        <v>73</v>
      </c>
      <c r="D50" t="s">
        <v>22</v>
      </c>
      <c r="E50" t="s">
        <v>21</v>
      </c>
      <c r="F50" t="s">
        <v>117</v>
      </c>
      <c r="G50">
        <v>17280</v>
      </c>
      <c r="H50">
        <v>17280</v>
      </c>
      <c r="I50">
        <v>0</v>
      </c>
      <c r="J50">
        <v>397.15</v>
      </c>
      <c r="Q5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1" spans="1:17" x14ac:dyDescent="0.25">
      <c r="A51" t="s">
        <v>158</v>
      </c>
      <c r="B51" t="s">
        <v>159</v>
      </c>
      <c r="C51" t="s">
        <v>79</v>
      </c>
      <c r="D51" t="s">
        <v>22</v>
      </c>
      <c r="E51" t="s">
        <v>21</v>
      </c>
      <c r="F51" t="s">
        <v>117</v>
      </c>
      <c r="G51">
        <v>8900</v>
      </c>
      <c r="H51">
        <v>5785</v>
      </c>
      <c r="I51">
        <v>4450</v>
      </c>
      <c r="J51">
        <v>4173.7299999999996</v>
      </c>
      <c r="M51">
        <v>2225</v>
      </c>
      <c r="P51">
        <v>2225</v>
      </c>
      <c r="Q5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2" spans="1:17" x14ac:dyDescent="0.25">
      <c r="A52" t="s">
        <v>158</v>
      </c>
      <c r="B52" t="s">
        <v>159</v>
      </c>
      <c r="C52" t="s">
        <v>94</v>
      </c>
      <c r="D52" t="s">
        <v>18</v>
      </c>
      <c r="E52" t="s">
        <v>11</v>
      </c>
      <c r="F52" t="s">
        <v>24</v>
      </c>
      <c r="G52">
        <v>769.5</v>
      </c>
      <c r="H52">
        <v>770</v>
      </c>
      <c r="I52">
        <v>0</v>
      </c>
      <c r="J52">
        <v>1845.48</v>
      </c>
      <c r="Q5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3" spans="1:17" x14ac:dyDescent="0.25">
      <c r="A53" t="s">
        <v>158</v>
      </c>
      <c r="B53" t="s">
        <v>159</v>
      </c>
      <c r="C53" t="s">
        <v>160</v>
      </c>
      <c r="D53" t="s">
        <v>18</v>
      </c>
      <c r="E53" t="s">
        <v>11</v>
      </c>
      <c r="F53" t="s">
        <v>24</v>
      </c>
      <c r="G53">
        <v>2300</v>
      </c>
      <c r="H53">
        <v>1725</v>
      </c>
      <c r="I53">
        <v>1725</v>
      </c>
      <c r="J53">
        <v>0</v>
      </c>
      <c r="Q5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1725</v>
      </c>
    </row>
    <row r="54" spans="1:17" x14ac:dyDescent="0.25">
      <c r="A54" t="s">
        <v>161</v>
      </c>
      <c r="B54" t="s">
        <v>162</v>
      </c>
      <c r="C54" t="s">
        <v>42</v>
      </c>
      <c r="D54" t="s">
        <v>12</v>
      </c>
      <c r="E54" t="s">
        <v>21</v>
      </c>
      <c r="F54" t="s">
        <v>24</v>
      </c>
      <c r="G54">
        <v>0</v>
      </c>
      <c r="H54">
        <v>0</v>
      </c>
      <c r="I54">
        <v>0</v>
      </c>
      <c r="J54">
        <v>0</v>
      </c>
      <c r="Q5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5" spans="1:17" x14ac:dyDescent="0.25">
      <c r="A55" t="s">
        <v>161</v>
      </c>
      <c r="B55" t="s">
        <v>162</v>
      </c>
      <c r="C55" t="s">
        <v>62</v>
      </c>
      <c r="D55" t="s">
        <v>12</v>
      </c>
      <c r="E55" t="s">
        <v>21</v>
      </c>
      <c r="F55" t="s">
        <v>24</v>
      </c>
      <c r="G55">
        <v>4500</v>
      </c>
      <c r="H55">
        <v>4500</v>
      </c>
      <c r="I55">
        <v>0</v>
      </c>
      <c r="J55">
        <v>235</v>
      </c>
      <c r="Q5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6" spans="1:17" x14ac:dyDescent="0.25">
      <c r="A56" t="s">
        <v>161</v>
      </c>
      <c r="B56" t="s">
        <v>162</v>
      </c>
      <c r="C56" t="s">
        <v>72</v>
      </c>
      <c r="D56" t="s">
        <v>12</v>
      </c>
      <c r="E56" t="s">
        <v>21</v>
      </c>
      <c r="F56" t="s">
        <v>24</v>
      </c>
      <c r="G56">
        <v>4500</v>
      </c>
      <c r="H56">
        <v>0</v>
      </c>
      <c r="I56">
        <v>4500</v>
      </c>
      <c r="J56">
        <v>55</v>
      </c>
      <c r="Q5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4500</v>
      </c>
    </row>
    <row r="57" spans="1:17" x14ac:dyDescent="0.25">
      <c r="A57" t="s">
        <v>163</v>
      </c>
      <c r="B57" t="s">
        <v>164</v>
      </c>
      <c r="C57" t="s">
        <v>165</v>
      </c>
      <c r="D57" t="s">
        <v>14</v>
      </c>
      <c r="E57" t="s">
        <v>11</v>
      </c>
      <c r="F57" t="s">
        <v>24</v>
      </c>
      <c r="G57">
        <v>1975</v>
      </c>
      <c r="H57">
        <v>0</v>
      </c>
      <c r="I57">
        <v>1975</v>
      </c>
      <c r="J57">
        <v>0</v>
      </c>
      <c r="L57">
        <v>1975</v>
      </c>
      <c r="Q5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8" spans="1:17" x14ac:dyDescent="0.25">
      <c r="A58" t="s">
        <v>166</v>
      </c>
      <c r="B58" t="s">
        <v>167</v>
      </c>
      <c r="C58" t="s">
        <v>86</v>
      </c>
      <c r="D58" t="s">
        <v>22</v>
      </c>
      <c r="E58" t="s">
        <v>21</v>
      </c>
      <c r="F58" t="s">
        <v>24</v>
      </c>
      <c r="G58">
        <v>10800</v>
      </c>
      <c r="H58">
        <v>10800</v>
      </c>
      <c r="I58">
        <v>0</v>
      </c>
      <c r="J58">
        <v>0</v>
      </c>
      <c r="Q5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59" spans="1:17" x14ac:dyDescent="0.25">
      <c r="A59" t="s">
        <v>166</v>
      </c>
      <c r="B59" t="s">
        <v>167</v>
      </c>
      <c r="C59" t="s">
        <v>91</v>
      </c>
      <c r="D59" t="s">
        <v>22</v>
      </c>
      <c r="E59" t="s">
        <v>21</v>
      </c>
      <c r="F59" t="s">
        <v>24</v>
      </c>
      <c r="G59">
        <v>37500</v>
      </c>
      <c r="H59">
        <v>28125</v>
      </c>
      <c r="I59">
        <v>9375</v>
      </c>
      <c r="J59">
        <v>1170</v>
      </c>
      <c r="L59">
        <v>3125</v>
      </c>
      <c r="N59">
        <v>3125</v>
      </c>
      <c r="P59">
        <v>3125</v>
      </c>
      <c r="Q5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0" spans="1:17" x14ac:dyDescent="0.25">
      <c r="A60" t="s">
        <v>168</v>
      </c>
      <c r="B60" t="s">
        <v>169</v>
      </c>
      <c r="C60" t="s">
        <v>170</v>
      </c>
      <c r="D60" t="s">
        <v>14</v>
      </c>
      <c r="E60" t="s">
        <v>11</v>
      </c>
      <c r="F60" t="s">
        <v>24</v>
      </c>
      <c r="G60">
        <v>9000</v>
      </c>
      <c r="H60">
        <v>4870</v>
      </c>
      <c r="I60">
        <v>4130</v>
      </c>
      <c r="J60">
        <v>110</v>
      </c>
      <c r="Q6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4130</v>
      </c>
    </row>
    <row r="61" spans="1:17" x14ac:dyDescent="0.25">
      <c r="A61" t="s">
        <v>168</v>
      </c>
      <c r="B61" t="s">
        <v>169</v>
      </c>
      <c r="C61" t="s">
        <v>59</v>
      </c>
      <c r="D61" t="s">
        <v>14</v>
      </c>
      <c r="E61" t="s">
        <v>11</v>
      </c>
      <c r="F61" t="s">
        <v>24</v>
      </c>
      <c r="G61">
        <v>0</v>
      </c>
      <c r="H61">
        <v>0</v>
      </c>
      <c r="I61">
        <v>0</v>
      </c>
      <c r="J61">
        <v>0</v>
      </c>
      <c r="Q6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2" spans="1:17" x14ac:dyDescent="0.25">
      <c r="A62" t="s">
        <v>168</v>
      </c>
      <c r="B62" t="s">
        <v>169</v>
      </c>
      <c r="C62" t="s">
        <v>171</v>
      </c>
      <c r="D62" t="s">
        <v>14</v>
      </c>
      <c r="E62" t="s">
        <v>11</v>
      </c>
      <c r="F62" t="s">
        <v>24</v>
      </c>
      <c r="G62">
        <v>2750</v>
      </c>
      <c r="H62">
        <v>2750</v>
      </c>
      <c r="I62">
        <v>0</v>
      </c>
      <c r="J62">
        <v>0</v>
      </c>
      <c r="Q6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3" spans="1:17" x14ac:dyDescent="0.25">
      <c r="A63" t="s">
        <v>168</v>
      </c>
      <c r="B63" t="s">
        <v>169</v>
      </c>
      <c r="C63" t="s">
        <v>172</v>
      </c>
      <c r="D63" t="s">
        <v>14</v>
      </c>
      <c r="E63" t="s">
        <v>11</v>
      </c>
      <c r="F63" t="s">
        <v>24</v>
      </c>
      <c r="G63">
        <v>4985</v>
      </c>
      <c r="H63">
        <v>4985</v>
      </c>
      <c r="I63">
        <v>0</v>
      </c>
      <c r="J63">
        <v>0</v>
      </c>
      <c r="Q6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4" spans="1:17" x14ac:dyDescent="0.25">
      <c r="A64" t="s">
        <v>168</v>
      </c>
      <c r="B64" t="s">
        <v>169</v>
      </c>
      <c r="C64" t="s">
        <v>173</v>
      </c>
      <c r="D64" t="s">
        <v>14</v>
      </c>
      <c r="E64" t="s">
        <v>11</v>
      </c>
      <c r="F64" t="s">
        <v>24</v>
      </c>
      <c r="G64">
        <v>7495</v>
      </c>
      <c r="H64">
        <v>7495</v>
      </c>
      <c r="I64">
        <v>0</v>
      </c>
      <c r="J64">
        <v>0</v>
      </c>
      <c r="Q6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5" spans="1:17" x14ac:dyDescent="0.25">
      <c r="A65" t="s">
        <v>174</v>
      </c>
      <c r="B65" t="s">
        <v>175</v>
      </c>
      <c r="C65" t="s">
        <v>176</v>
      </c>
      <c r="D65" t="s">
        <v>18</v>
      </c>
      <c r="E65" t="s">
        <v>11</v>
      </c>
      <c r="F65" t="s">
        <v>24</v>
      </c>
      <c r="G65">
        <v>1000</v>
      </c>
      <c r="H65">
        <v>0</v>
      </c>
      <c r="I65">
        <v>1000</v>
      </c>
      <c r="J65">
        <v>0</v>
      </c>
      <c r="K65">
        <v>250</v>
      </c>
      <c r="L65">
        <v>250</v>
      </c>
      <c r="M65">
        <v>250</v>
      </c>
      <c r="N65">
        <v>250</v>
      </c>
      <c r="Q6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6" spans="1:17" x14ac:dyDescent="0.25">
      <c r="A66" t="s">
        <v>174</v>
      </c>
      <c r="B66" t="s">
        <v>175</v>
      </c>
      <c r="C66" t="s">
        <v>177</v>
      </c>
      <c r="D66" t="s">
        <v>18</v>
      </c>
      <c r="E66" t="s">
        <v>11</v>
      </c>
      <c r="F66" t="s">
        <v>24</v>
      </c>
      <c r="G66">
        <v>700</v>
      </c>
      <c r="H66">
        <v>0</v>
      </c>
      <c r="I66">
        <v>700</v>
      </c>
      <c r="J66">
        <v>0</v>
      </c>
      <c r="Q6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700</v>
      </c>
    </row>
    <row r="67" spans="1:17" x14ac:dyDescent="0.25">
      <c r="A67" t="s">
        <v>174</v>
      </c>
      <c r="B67" t="s">
        <v>175</v>
      </c>
      <c r="C67" t="s">
        <v>178</v>
      </c>
      <c r="D67" t="s">
        <v>18</v>
      </c>
      <c r="E67" t="s">
        <v>11</v>
      </c>
      <c r="F67" t="s">
        <v>24</v>
      </c>
      <c r="G67">
        <v>1100</v>
      </c>
      <c r="H67">
        <v>0</v>
      </c>
      <c r="I67">
        <v>1100</v>
      </c>
      <c r="J67">
        <v>0</v>
      </c>
      <c r="Q6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1100</v>
      </c>
    </row>
    <row r="68" spans="1:17" x14ac:dyDescent="0.25">
      <c r="A68" t="s">
        <v>174</v>
      </c>
      <c r="B68" t="s">
        <v>175</v>
      </c>
      <c r="C68" t="s">
        <v>73</v>
      </c>
      <c r="D68" t="s">
        <v>12</v>
      </c>
      <c r="E68" t="s">
        <v>21</v>
      </c>
      <c r="F68" t="s">
        <v>24</v>
      </c>
      <c r="G68">
        <v>6900</v>
      </c>
      <c r="H68">
        <v>6900</v>
      </c>
      <c r="I68">
        <v>0</v>
      </c>
      <c r="J68">
        <v>845</v>
      </c>
      <c r="Q6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69" spans="1:17" x14ac:dyDescent="0.25">
      <c r="A69" t="s">
        <v>174</v>
      </c>
      <c r="B69" t="s">
        <v>175</v>
      </c>
      <c r="C69" t="s">
        <v>181</v>
      </c>
      <c r="D69" t="s">
        <v>18</v>
      </c>
      <c r="E69" t="s">
        <v>11</v>
      </c>
      <c r="F69" t="s">
        <v>24</v>
      </c>
      <c r="G69">
        <v>1500</v>
      </c>
      <c r="H69">
        <v>0</v>
      </c>
      <c r="I69">
        <v>1500</v>
      </c>
      <c r="J69">
        <v>120</v>
      </c>
      <c r="Q6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1500</v>
      </c>
    </row>
    <row r="70" spans="1:17" x14ac:dyDescent="0.25">
      <c r="A70" t="s">
        <v>174</v>
      </c>
      <c r="B70" t="s">
        <v>175</v>
      </c>
      <c r="C70" t="s">
        <v>79</v>
      </c>
      <c r="D70" t="s">
        <v>12</v>
      </c>
      <c r="E70" t="s">
        <v>21</v>
      </c>
      <c r="F70" t="s">
        <v>24</v>
      </c>
      <c r="G70">
        <v>4400</v>
      </c>
      <c r="H70">
        <v>0</v>
      </c>
      <c r="I70">
        <v>4400</v>
      </c>
      <c r="J70">
        <v>0</v>
      </c>
      <c r="Q7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4400</v>
      </c>
    </row>
    <row r="71" spans="1:17" x14ac:dyDescent="0.25">
      <c r="A71" t="s">
        <v>182</v>
      </c>
      <c r="B71" t="s">
        <v>183</v>
      </c>
      <c r="C71" t="s">
        <v>176</v>
      </c>
      <c r="D71" t="s">
        <v>18</v>
      </c>
      <c r="E71" t="s">
        <v>11</v>
      </c>
      <c r="F71" t="s">
        <v>24</v>
      </c>
      <c r="G71">
        <v>1000</v>
      </c>
      <c r="H71">
        <v>0</v>
      </c>
      <c r="I71">
        <v>1000</v>
      </c>
      <c r="J71">
        <v>0</v>
      </c>
      <c r="K71">
        <v>250</v>
      </c>
      <c r="L71">
        <v>250</v>
      </c>
      <c r="M71">
        <v>250</v>
      </c>
      <c r="N71">
        <v>250</v>
      </c>
      <c r="Q7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72" spans="1:17" x14ac:dyDescent="0.25">
      <c r="A72" t="s">
        <v>182</v>
      </c>
      <c r="B72" t="s">
        <v>183</v>
      </c>
      <c r="C72" t="s">
        <v>177</v>
      </c>
      <c r="D72" t="s">
        <v>18</v>
      </c>
      <c r="E72" t="s">
        <v>11</v>
      </c>
      <c r="F72" t="s">
        <v>24</v>
      </c>
      <c r="G72">
        <v>700</v>
      </c>
      <c r="H72">
        <v>0</v>
      </c>
      <c r="I72">
        <v>700</v>
      </c>
      <c r="J72">
        <v>0</v>
      </c>
      <c r="Q7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700</v>
      </c>
    </row>
    <row r="73" spans="1:17" x14ac:dyDescent="0.25">
      <c r="A73" t="s">
        <v>182</v>
      </c>
      <c r="B73" t="s">
        <v>183</v>
      </c>
      <c r="C73" t="s">
        <v>178</v>
      </c>
      <c r="D73" t="s">
        <v>18</v>
      </c>
      <c r="E73" t="s">
        <v>11</v>
      </c>
      <c r="F73" t="s">
        <v>24</v>
      </c>
      <c r="G73">
        <v>1100</v>
      </c>
      <c r="H73">
        <v>0</v>
      </c>
      <c r="I73">
        <v>1100</v>
      </c>
      <c r="J73">
        <v>0</v>
      </c>
      <c r="Q7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1100</v>
      </c>
    </row>
    <row r="74" spans="1:17" x14ac:dyDescent="0.25">
      <c r="A74" t="s">
        <v>182</v>
      </c>
      <c r="B74" t="s">
        <v>183</v>
      </c>
      <c r="C74" t="s">
        <v>184</v>
      </c>
      <c r="D74" t="s">
        <v>12</v>
      </c>
      <c r="E74" t="s">
        <v>21</v>
      </c>
      <c r="F74" t="s">
        <v>24</v>
      </c>
      <c r="G74">
        <v>1500</v>
      </c>
      <c r="H74">
        <v>1500</v>
      </c>
      <c r="I74">
        <v>0</v>
      </c>
      <c r="J74">
        <v>750</v>
      </c>
      <c r="Q7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75" spans="1:17" x14ac:dyDescent="0.25">
      <c r="A75" t="s">
        <v>182</v>
      </c>
      <c r="B75" t="s">
        <v>183</v>
      </c>
      <c r="C75" t="s">
        <v>181</v>
      </c>
      <c r="D75" t="s">
        <v>18</v>
      </c>
      <c r="E75" t="s">
        <v>11</v>
      </c>
      <c r="F75" t="s">
        <v>24</v>
      </c>
      <c r="G75">
        <v>1500</v>
      </c>
      <c r="H75">
        <v>0</v>
      </c>
      <c r="I75">
        <v>1500</v>
      </c>
      <c r="J75">
        <v>0</v>
      </c>
      <c r="Q7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1500</v>
      </c>
    </row>
    <row r="76" spans="1:17" x14ac:dyDescent="0.25">
      <c r="A76" t="s">
        <v>182</v>
      </c>
      <c r="B76" t="s">
        <v>183</v>
      </c>
      <c r="C76" t="s">
        <v>79</v>
      </c>
      <c r="D76" t="s">
        <v>12</v>
      </c>
      <c r="E76" t="s">
        <v>21</v>
      </c>
      <c r="F76" t="s">
        <v>24</v>
      </c>
      <c r="G76">
        <v>4400</v>
      </c>
      <c r="H76">
        <v>0</v>
      </c>
      <c r="I76">
        <v>4400</v>
      </c>
      <c r="J76">
        <v>0</v>
      </c>
      <c r="Q7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4400</v>
      </c>
    </row>
    <row r="77" spans="1:17" x14ac:dyDescent="0.25">
      <c r="A77" t="s">
        <v>185</v>
      </c>
      <c r="B77" t="s">
        <v>186</v>
      </c>
      <c r="C77" t="s">
        <v>187</v>
      </c>
      <c r="D77" t="s">
        <v>18</v>
      </c>
      <c r="E77" t="s">
        <v>11</v>
      </c>
      <c r="F77" t="s">
        <v>24</v>
      </c>
      <c r="G77">
        <v>1970</v>
      </c>
      <c r="H77">
        <v>1970</v>
      </c>
      <c r="I77">
        <v>0</v>
      </c>
      <c r="J77">
        <v>0</v>
      </c>
      <c r="Q7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78" spans="1:17" x14ac:dyDescent="0.25">
      <c r="A78" t="s">
        <v>185</v>
      </c>
      <c r="B78" t="s">
        <v>186</v>
      </c>
      <c r="C78" t="s">
        <v>188</v>
      </c>
      <c r="D78" t="s">
        <v>12</v>
      </c>
      <c r="E78" t="s">
        <v>21</v>
      </c>
      <c r="F78" t="s">
        <v>24</v>
      </c>
      <c r="G78">
        <v>7500</v>
      </c>
      <c r="H78">
        <v>7500</v>
      </c>
      <c r="I78">
        <v>0</v>
      </c>
      <c r="J78">
        <v>25</v>
      </c>
      <c r="Q7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79" spans="1:17" x14ac:dyDescent="0.25">
      <c r="A79" t="s">
        <v>185</v>
      </c>
      <c r="B79" t="s">
        <v>186</v>
      </c>
      <c r="C79" t="s">
        <v>26</v>
      </c>
      <c r="D79" t="s">
        <v>18</v>
      </c>
      <c r="E79" t="s">
        <v>11</v>
      </c>
      <c r="F79" t="s">
        <v>24</v>
      </c>
      <c r="G79">
        <v>4950</v>
      </c>
      <c r="H79">
        <v>4950</v>
      </c>
      <c r="I79">
        <v>0</v>
      </c>
      <c r="J79">
        <v>0</v>
      </c>
      <c r="Q7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0" spans="1:17" x14ac:dyDescent="0.25">
      <c r="A80" t="s">
        <v>185</v>
      </c>
      <c r="B80" t="s">
        <v>186</v>
      </c>
      <c r="C80" t="s">
        <v>31</v>
      </c>
      <c r="D80" t="s">
        <v>18</v>
      </c>
      <c r="E80" t="s">
        <v>11</v>
      </c>
      <c r="F80" t="s">
        <v>24</v>
      </c>
      <c r="G80">
        <v>4500</v>
      </c>
      <c r="H80">
        <v>4500</v>
      </c>
      <c r="I80">
        <v>0</v>
      </c>
      <c r="J80">
        <v>0</v>
      </c>
      <c r="Q8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1" spans="1:17" x14ac:dyDescent="0.25">
      <c r="A81" t="s">
        <v>185</v>
      </c>
      <c r="B81" t="s">
        <v>186</v>
      </c>
      <c r="C81" t="s">
        <v>33</v>
      </c>
      <c r="D81" t="s">
        <v>18</v>
      </c>
      <c r="E81" t="s">
        <v>11</v>
      </c>
      <c r="F81" t="s">
        <v>24</v>
      </c>
      <c r="G81">
        <v>3250</v>
      </c>
      <c r="H81">
        <v>3250</v>
      </c>
      <c r="I81">
        <v>0</v>
      </c>
      <c r="J81">
        <v>0</v>
      </c>
      <c r="Q8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2" spans="1:17" x14ac:dyDescent="0.25">
      <c r="A82" t="s">
        <v>185</v>
      </c>
      <c r="B82" t="s">
        <v>186</v>
      </c>
      <c r="C82" t="s">
        <v>189</v>
      </c>
      <c r="D82" t="s">
        <v>18</v>
      </c>
      <c r="E82" t="s">
        <v>11</v>
      </c>
      <c r="F82" t="s">
        <v>24</v>
      </c>
      <c r="G82">
        <v>2750</v>
      </c>
      <c r="H82">
        <v>2750</v>
      </c>
      <c r="I82">
        <v>0</v>
      </c>
      <c r="J82">
        <v>0</v>
      </c>
      <c r="Q8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3" spans="1:17" x14ac:dyDescent="0.25">
      <c r="A83" t="s">
        <v>185</v>
      </c>
      <c r="B83" t="s">
        <v>186</v>
      </c>
      <c r="C83" t="s">
        <v>190</v>
      </c>
      <c r="D83" t="s">
        <v>18</v>
      </c>
      <c r="E83" t="s">
        <v>11</v>
      </c>
      <c r="F83" t="s">
        <v>24</v>
      </c>
      <c r="G83">
        <v>3950</v>
      </c>
      <c r="H83">
        <v>0</v>
      </c>
      <c r="I83">
        <v>3950</v>
      </c>
      <c r="J83">
        <v>0</v>
      </c>
      <c r="Q8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3950</v>
      </c>
    </row>
    <row r="84" spans="1:17" x14ac:dyDescent="0.25">
      <c r="A84" t="s">
        <v>185</v>
      </c>
      <c r="B84" t="s">
        <v>186</v>
      </c>
      <c r="C84" t="s">
        <v>191</v>
      </c>
      <c r="D84" t="s">
        <v>12</v>
      </c>
      <c r="E84" t="s">
        <v>21</v>
      </c>
      <c r="F84" t="s">
        <v>24</v>
      </c>
      <c r="G84">
        <v>5900</v>
      </c>
      <c r="H84">
        <v>5900</v>
      </c>
      <c r="I84">
        <v>0</v>
      </c>
      <c r="J84">
        <v>0</v>
      </c>
      <c r="Q8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5" spans="1:17" x14ac:dyDescent="0.25">
      <c r="A85" t="s">
        <v>185</v>
      </c>
      <c r="B85" t="s">
        <v>186</v>
      </c>
      <c r="C85" t="s">
        <v>179</v>
      </c>
      <c r="D85" t="s">
        <v>12</v>
      </c>
      <c r="E85" t="s">
        <v>21</v>
      </c>
      <c r="F85" t="s">
        <v>24</v>
      </c>
      <c r="G85">
        <v>7900</v>
      </c>
      <c r="H85">
        <v>7900</v>
      </c>
      <c r="I85">
        <v>0</v>
      </c>
      <c r="J85">
        <v>0</v>
      </c>
      <c r="Q8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6" spans="1:17" x14ac:dyDescent="0.25">
      <c r="A86" t="s">
        <v>185</v>
      </c>
      <c r="B86" t="s">
        <v>186</v>
      </c>
      <c r="C86" t="s">
        <v>73</v>
      </c>
      <c r="D86" t="s">
        <v>12</v>
      </c>
      <c r="E86" t="s">
        <v>21</v>
      </c>
      <c r="F86" t="s">
        <v>24</v>
      </c>
      <c r="G86">
        <v>7900</v>
      </c>
      <c r="H86">
        <v>7900</v>
      </c>
      <c r="I86">
        <v>0</v>
      </c>
      <c r="J86">
        <v>140</v>
      </c>
      <c r="Q8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87" spans="1:17" x14ac:dyDescent="0.25">
      <c r="A87" t="s">
        <v>185</v>
      </c>
      <c r="B87" t="s">
        <v>186</v>
      </c>
      <c r="C87" t="s">
        <v>79</v>
      </c>
      <c r="D87" t="s">
        <v>12</v>
      </c>
      <c r="E87" t="s">
        <v>21</v>
      </c>
      <c r="F87" t="s">
        <v>24</v>
      </c>
      <c r="G87">
        <v>8300</v>
      </c>
      <c r="H87">
        <v>0</v>
      </c>
      <c r="I87">
        <v>8300</v>
      </c>
      <c r="J87">
        <v>110</v>
      </c>
      <c r="M87">
        <v>2000</v>
      </c>
      <c r="P87">
        <v>2000</v>
      </c>
      <c r="Q8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4300</v>
      </c>
    </row>
    <row r="88" spans="1:17" x14ac:dyDescent="0.25">
      <c r="A88" t="s">
        <v>185</v>
      </c>
      <c r="B88" t="s">
        <v>186</v>
      </c>
      <c r="C88" t="s">
        <v>192</v>
      </c>
      <c r="D88" t="s">
        <v>12</v>
      </c>
      <c r="E88" t="s">
        <v>21</v>
      </c>
      <c r="F88" t="s">
        <v>24</v>
      </c>
      <c r="G88">
        <v>2900</v>
      </c>
      <c r="H88">
        <v>0</v>
      </c>
      <c r="I88">
        <v>2900</v>
      </c>
      <c r="J88">
        <v>0</v>
      </c>
      <c r="Q8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2900</v>
      </c>
    </row>
    <row r="89" spans="1:17" x14ac:dyDescent="0.25">
      <c r="A89" t="s">
        <v>185</v>
      </c>
      <c r="B89" t="s">
        <v>186</v>
      </c>
      <c r="C89" t="s">
        <v>193</v>
      </c>
      <c r="D89" t="s">
        <v>18</v>
      </c>
      <c r="E89" t="s">
        <v>11</v>
      </c>
      <c r="F89" t="s">
        <v>24</v>
      </c>
      <c r="G89">
        <v>2250</v>
      </c>
      <c r="H89">
        <v>0</v>
      </c>
      <c r="I89">
        <v>2250</v>
      </c>
      <c r="J89">
        <v>0</v>
      </c>
      <c r="N89">
        <v>750</v>
      </c>
      <c r="O89">
        <v>750</v>
      </c>
      <c r="P89">
        <v>750</v>
      </c>
      <c r="Q8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0" spans="1:17" x14ac:dyDescent="0.25">
      <c r="A90" t="s">
        <v>194</v>
      </c>
      <c r="B90" t="s">
        <v>195</v>
      </c>
      <c r="C90" t="s">
        <v>68</v>
      </c>
      <c r="D90" t="s">
        <v>12</v>
      </c>
      <c r="E90" t="s">
        <v>21</v>
      </c>
      <c r="F90" t="s">
        <v>24</v>
      </c>
      <c r="G90">
        <v>7600</v>
      </c>
      <c r="H90">
        <v>7600</v>
      </c>
      <c r="I90">
        <v>0</v>
      </c>
      <c r="J90">
        <v>110</v>
      </c>
      <c r="Q9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1" spans="1:17" x14ac:dyDescent="0.25">
      <c r="A91" t="s">
        <v>194</v>
      </c>
      <c r="B91" t="s">
        <v>195</v>
      </c>
      <c r="C91" t="s">
        <v>75</v>
      </c>
      <c r="D91" t="s">
        <v>12</v>
      </c>
      <c r="E91" t="s">
        <v>21</v>
      </c>
      <c r="F91" t="s">
        <v>24</v>
      </c>
      <c r="G91">
        <v>6000</v>
      </c>
      <c r="H91">
        <v>4200</v>
      </c>
      <c r="I91">
        <v>1800</v>
      </c>
      <c r="J91">
        <v>0</v>
      </c>
      <c r="K91">
        <v>1800</v>
      </c>
      <c r="Q9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2" spans="1:17" x14ac:dyDescent="0.25">
      <c r="A92" t="s">
        <v>196</v>
      </c>
      <c r="B92" t="s">
        <v>197</v>
      </c>
      <c r="C92" t="s">
        <v>198</v>
      </c>
      <c r="D92" t="s">
        <v>22</v>
      </c>
      <c r="E92" t="s">
        <v>21</v>
      </c>
      <c r="F92" t="s">
        <v>24</v>
      </c>
      <c r="G92">
        <v>4500</v>
      </c>
      <c r="H92">
        <v>4500</v>
      </c>
      <c r="I92">
        <v>0</v>
      </c>
      <c r="J92">
        <v>0</v>
      </c>
      <c r="Q9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3" spans="1:17" x14ac:dyDescent="0.25">
      <c r="A93" t="s">
        <v>196</v>
      </c>
      <c r="B93" t="s">
        <v>197</v>
      </c>
      <c r="C93" t="s">
        <v>199</v>
      </c>
      <c r="D93" t="s">
        <v>22</v>
      </c>
      <c r="E93" t="s">
        <v>21</v>
      </c>
      <c r="F93" t="s">
        <v>24</v>
      </c>
      <c r="G93">
        <v>4500</v>
      </c>
      <c r="H93">
        <v>4500</v>
      </c>
      <c r="I93">
        <v>0</v>
      </c>
      <c r="J93">
        <v>542.64</v>
      </c>
      <c r="Q9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4" spans="1:17" x14ac:dyDescent="0.25">
      <c r="A94" t="s">
        <v>196</v>
      </c>
      <c r="B94" t="s">
        <v>197</v>
      </c>
      <c r="C94" t="s">
        <v>200</v>
      </c>
      <c r="D94" t="s">
        <v>22</v>
      </c>
      <c r="E94" t="s">
        <v>21</v>
      </c>
      <c r="F94" t="s">
        <v>24</v>
      </c>
      <c r="G94">
        <v>4500</v>
      </c>
      <c r="H94">
        <v>4500</v>
      </c>
      <c r="I94">
        <v>0</v>
      </c>
      <c r="J94">
        <v>0</v>
      </c>
      <c r="Q9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5" spans="1:17" x14ac:dyDescent="0.25">
      <c r="A95" t="s">
        <v>196</v>
      </c>
      <c r="B95" t="s">
        <v>197</v>
      </c>
      <c r="C95" t="s">
        <v>201</v>
      </c>
      <c r="D95" t="s">
        <v>22</v>
      </c>
      <c r="E95" t="s">
        <v>21</v>
      </c>
      <c r="F95" t="s">
        <v>24</v>
      </c>
      <c r="G95">
        <v>4500</v>
      </c>
      <c r="H95">
        <v>4500</v>
      </c>
      <c r="I95">
        <v>0</v>
      </c>
      <c r="J95">
        <v>0</v>
      </c>
      <c r="Q9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6" spans="1:17" x14ac:dyDescent="0.25">
      <c r="A96" t="s">
        <v>196</v>
      </c>
      <c r="B96" t="s">
        <v>197</v>
      </c>
      <c r="C96" t="s">
        <v>202</v>
      </c>
      <c r="D96" t="s">
        <v>22</v>
      </c>
      <c r="E96" t="s">
        <v>21</v>
      </c>
      <c r="F96" t="s">
        <v>24</v>
      </c>
      <c r="G96">
        <v>5500</v>
      </c>
      <c r="H96">
        <v>5500</v>
      </c>
      <c r="I96">
        <v>0</v>
      </c>
      <c r="J96">
        <v>0</v>
      </c>
      <c r="Q9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7" spans="1:17" x14ac:dyDescent="0.25">
      <c r="A97" t="s">
        <v>196</v>
      </c>
      <c r="B97" t="s">
        <v>197</v>
      </c>
      <c r="C97" t="s">
        <v>203</v>
      </c>
      <c r="D97" t="s">
        <v>22</v>
      </c>
      <c r="E97" t="s">
        <v>21</v>
      </c>
      <c r="F97" t="s">
        <v>24</v>
      </c>
      <c r="G97">
        <v>5500</v>
      </c>
      <c r="H97">
        <v>5500</v>
      </c>
      <c r="I97">
        <v>0</v>
      </c>
      <c r="J97">
        <v>0</v>
      </c>
      <c r="Q9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8" spans="1:17" x14ac:dyDescent="0.25">
      <c r="A98" t="s">
        <v>196</v>
      </c>
      <c r="B98" t="s">
        <v>197</v>
      </c>
      <c r="C98" t="s">
        <v>204</v>
      </c>
      <c r="D98" t="s">
        <v>12</v>
      </c>
      <c r="E98" t="s">
        <v>21</v>
      </c>
      <c r="F98" t="s">
        <v>24</v>
      </c>
      <c r="G98">
        <v>4200</v>
      </c>
      <c r="H98">
        <v>4200</v>
      </c>
      <c r="I98">
        <v>0</v>
      </c>
      <c r="J98">
        <v>0</v>
      </c>
      <c r="Q9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99" spans="1:17" x14ac:dyDescent="0.25">
      <c r="A99" t="s">
        <v>196</v>
      </c>
      <c r="B99" t="s">
        <v>197</v>
      </c>
      <c r="C99" t="s">
        <v>205</v>
      </c>
      <c r="D99" t="s">
        <v>12</v>
      </c>
      <c r="E99" t="s">
        <v>21</v>
      </c>
      <c r="F99" t="s">
        <v>24</v>
      </c>
      <c r="G99">
        <v>4500</v>
      </c>
      <c r="H99">
        <v>4500</v>
      </c>
      <c r="I99">
        <v>0</v>
      </c>
      <c r="J99">
        <v>70</v>
      </c>
      <c r="Q9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0" spans="1:17" x14ac:dyDescent="0.25">
      <c r="A100" t="s">
        <v>196</v>
      </c>
      <c r="B100" t="s">
        <v>197</v>
      </c>
      <c r="C100" t="s">
        <v>206</v>
      </c>
      <c r="D100" t="s">
        <v>12</v>
      </c>
      <c r="E100" t="s">
        <v>21</v>
      </c>
      <c r="F100" t="s">
        <v>24</v>
      </c>
      <c r="G100">
        <v>5500</v>
      </c>
      <c r="H100">
        <v>5500</v>
      </c>
      <c r="I100">
        <v>0</v>
      </c>
      <c r="J100">
        <v>0</v>
      </c>
      <c r="Q10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1" spans="1:17" x14ac:dyDescent="0.25">
      <c r="A101" t="s">
        <v>207</v>
      </c>
      <c r="B101" t="s">
        <v>208</v>
      </c>
      <c r="C101" t="s">
        <v>209</v>
      </c>
      <c r="D101" t="s">
        <v>22</v>
      </c>
      <c r="E101" t="s">
        <v>21</v>
      </c>
      <c r="F101" t="s">
        <v>24</v>
      </c>
      <c r="G101">
        <v>5400</v>
      </c>
      <c r="H101">
        <v>0</v>
      </c>
      <c r="I101">
        <v>5400</v>
      </c>
      <c r="J101">
        <v>0</v>
      </c>
      <c r="Q10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5400</v>
      </c>
    </row>
    <row r="102" spans="1:17" x14ac:dyDescent="0.25">
      <c r="A102" t="s">
        <v>207</v>
      </c>
      <c r="B102" t="s">
        <v>208</v>
      </c>
      <c r="C102" t="s">
        <v>38</v>
      </c>
      <c r="D102" t="s">
        <v>22</v>
      </c>
      <c r="E102" t="s">
        <v>21</v>
      </c>
      <c r="F102" t="s">
        <v>24</v>
      </c>
      <c r="G102">
        <v>6300</v>
      </c>
      <c r="H102">
        <v>6300</v>
      </c>
      <c r="I102">
        <v>0</v>
      </c>
      <c r="J102">
        <v>1800</v>
      </c>
      <c r="Q10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3" spans="1:17" x14ac:dyDescent="0.25">
      <c r="A103" t="s">
        <v>207</v>
      </c>
      <c r="B103" t="s">
        <v>208</v>
      </c>
      <c r="C103" t="s">
        <v>210</v>
      </c>
      <c r="D103" t="s">
        <v>18</v>
      </c>
      <c r="E103" t="s">
        <v>11</v>
      </c>
      <c r="F103" t="s">
        <v>24</v>
      </c>
      <c r="G103">
        <v>4550</v>
      </c>
      <c r="H103">
        <v>4550</v>
      </c>
      <c r="I103">
        <v>0</v>
      </c>
      <c r="J103">
        <v>0</v>
      </c>
      <c r="Q10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4" spans="1:17" x14ac:dyDescent="0.25">
      <c r="A104" t="s">
        <v>207</v>
      </c>
      <c r="B104" t="s">
        <v>208</v>
      </c>
      <c r="C104" t="s">
        <v>211</v>
      </c>
      <c r="D104" t="s">
        <v>18</v>
      </c>
      <c r="E104" t="s">
        <v>11</v>
      </c>
      <c r="F104" t="s">
        <v>24</v>
      </c>
      <c r="G104">
        <v>1300</v>
      </c>
      <c r="H104">
        <v>0</v>
      </c>
      <c r="I104">
        <v>1300</v>
      </c>
      <c r="J104">
        <v>0</v>
      </c>
      <c r="Q10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1300</v>
      </c>
    </row>
    <row r="105" spans="1:17" x14ac:dyDescent="0.25">
      <c r="A105" t="s">
        <v>207</v>
      </c>
      <c r="B105" t="s">
        <v>208</v>
      </c>
      <c r="C105" t="s">
        <v>212</v>
      </c>
      <c r="D105" t="s">
        <v>18</v>
      </c>
      <c r="E105" t="s">
        <v>11</v>
      </c>
      <c r="F105" t="s">
        <v>24</v>
      </c>
      <c r="G105">
        <v>800</v>
      </c>
      <c r="H105">
        <v>0</v>
      </c>
      <c r="I105">
        <v>800</v>
      </c>
      <c r="J105">
        <v>0</v>
      </c>
      <c r="Q10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800</v>
      </c>
    </row>
    <row r="106" spans="1:17" x14ac:dyDescent="0.25">
      <c r="A106" t="s">
        <v>207</v>
      </c>
      <c r="B106" t="s">
        <v>208</v>
      </c>
      <c r="C106" t="s">
        <v>213</v>
      </c>
      <c r="D106" t="s">
        <v>18</v>
      </c>
      <c r="E106" t="s">
        <v>11</v>
      </c>
      <c r="F106" t="s">
        <v>24</v>
      </c>
      <c r="G106">
        <v>2000</v>
      </c>
      <c r="H106">
        <v>0</v>
      </c>
      <c r="I106">
        <v>2000</v>
      </c>
      <c r="J106">
        <v>0</v>
      </c>
      <c r="Q10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2000</v>
      </c>
    </row>
    <row r="107" spans="1:17" x14ac:dyDescent="0.25">
      <c r="A107" t="s">
        <v>214</v>
      </c>
      <c r="B107" t="s">
        <v>215</v>
      </c>
      <c r="C107" t="s">
        <v>216</v>
      </c>
      <c r="D107" t="s">
        <v>18</v>
      </c>
      <c r="E107" t="s">
        <v>11</v>
      </c>
      <c r="F107" t="s">
        <v>24</v>
      </c>
      <c r="G107">
        <v>1200</v>
      </c>
      <c r="H107">
        <v>606</v>
      </c>
      <c r="I107">
        <v>594</v>
      </c>
      <c r="J107">
        <v>0</v>
      </c>
      <c r="K107">
        <v>594</v>
      </c>
      <c r="Q10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8" spans="1:17" x14ac:dyDescent="0.25">
      <c r="A108" t="s">
        <v>214</v>
      </c>
      <c r="B108" t="s">
        <v>215</v>
      </c>
      <c r="C108" t="s">
        <v>217</v>
      </c>
      <c r="D108" t="s">
        <v>18</v>
      </c>
      <c r="E108" t="s">
        <v>11</v>
      </c>
      <c r="F108" t="s">
        <v>24</v>
      </c>
      <c r="G108">
        <v>750</v>
      </c>
      <c r="H108">
        <v>750</v>
      </c>
      <c r="I108">
        <v>0</v>
      </c>
      <c r="J108">
        <v>0</v>
      </c>
      <c r="Q10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09" spans="1:17" x14ac:dyDescent="0.25">
      <c r="A109" t="s">
        <v>214</v>
      </c>
      <c r="B109" t="s">
        <v>215</v>
      </c>
      <c r="C109" t="s">
        <v>218</v>
      </c>
      <c r="D109" t="s">
        <v>18</v>
      </c>
      <c r="E109" t="s">
        <v>11</v>
      </c>
      <c r="F109" t="s">
        <v>24</v>
      </c>
      <c r="G109">
        <v>2000</v>
      </c>
      <c r="H109">
        <v>0</v>
      </c>
      <c r="I109">
        <v>2000</v>
      </c>
      <c r="J109">
        <v>0</v>
      </c>
      <c r="M109">
        <v>1000</v>
      </c>
      <c r="N109">
        <v>1000</v>
      </c>
      <c r="Q10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0" spans="1:17" x14ac:dyDescent="0.25">
      <c r="A110" t="s">
        <v>214</v>
      </c>
      <c r="B110" t="s">
        <v>215</v>
      </c>
      <c r="C110" t="s">
        <v>180</v>
      </c>
      <c r="D110" t="s">
        <v>18</v>
      </c>
      <c r="E110" t="s">
        <v>11</v>
      </c>
      <c r="F110" t="s">
        <v>24</v>
      </c>
      <c r="G110">
        <v>3950</v>
      </c>
      <c r="H110">
        <v>3950</v>
      </c>
      <c r="I110">
        <v>0</v>
      </c>
      <c r="J110">
        <v>0</v>
      </c>
      <c r="Q11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1" spans="1:17" x14ac:dyDescent="0.25">
      <c r="A111" t="s">
        <v>214</v>
      </c>
      <c r="B111" t="s">
        <v>215</v>
      </c>
      <c r="C111" t="s">
        <v>91</v>
      </c>
      <c r="D111" t="s">
        <v>12</v>
      </c>
      <c r="E111" t="s">
        <v>21</v>
      </c>
      <c r="F111" t="s">
        <v>24</v>
      </c>
      <c r="G111">
        <v>8500</v>
      </c>
      <c r="H111">
        <v>8500</v>
      </c>
      <c r="I111">
        <v>0</v>
      </c>
      <c r="J111">
        <v>330</v>
      </c>
      <c r="Q11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2" spans="1:17" x14ac:dyDescent="0.25">
      <c r="A112" t="s">
        <v>214</v>
      </c>
      <c r="B112" t="s">
        <v>215</v>
      </c>
      <c r="C112" t="s">
        <v>96</v>
      </c>
      <c r="D112" t="s">
        <v>12</v>
      </c>
      <c r="E112" t="s">
        <v>21</v>
      </c>
      <c r="F112" t="s">
        <v>24</v>
      </c>
      <c r="G112">
        <v>7000</v>
      </c>
      <c r="H112">
        <v>3906</v>
      </c>
      <c r="I112">
        <v>3094</v>
      </c>
      <c r="J112">
        <v>0</v>
      </c>
      <c r="Q11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3094</v>
      </c>
    </row>
    <row r="113" spans="1:17" x14ac:dyDescent="0.25">
      <c r="A113" t="s">
        <v>219</v>
      </c>
      <c r="B113" t="s">
        <v>220</v>
      </c>
      <c r="C113" t="s">
        <v>221</v>
      </c>
      <c r="D113" t="s">
        <v>12</v>
      </c>
      <c r="E113" t="s">
        <v>21</v>
      </c>
      <c r="F113" t="s">
        <v>24</v>
      </c>
      <c r="G113">
        <v>1400</v>
      </c>
      <c r="H113">
        <v>1400</v>
      </c>
      <c r="I113">
        <v>0</v>
      </c>
      <c r="J113">
        <v>0</v>
      </c>
      <c r="Q11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4" spans="1:17" x14ac:dyDescent="0.25">
      <c r="A114" t="s">
        <v>219</v>
      </c>
      <c r="B114" t="s">
        <v>220</v>
      </c>
      <c r="C114" t="s">
        <v>222</v>
      </c>
      <c r="D114" t="s">
        <v>12</v>
      </c>
      <c r="E114" t="s">
        <v>21</v>
      </c>
      <c r="F114" t="s">
        <v>24</v>
      </c>
      <c r="G114">
        <v>20000</v>
      </c>
      <c r="H114">
        <v>10000</v>
      </c>
      <c r="I114">
        <v>10000</v>
      </c>
      <c r="J114">
        <v>0</v>
      </c>
      <c r="Q11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10000</v>
      </c>
    </row>
    <row r="115" spans="1:17" x14ac:dyDescent="0.25">
      <c r="A115" t="s">
        <v>219</v>
      </c>
      <c r="B115" t="s">
        <v>220</v>
      </c>
      <c r="C115" t="s">
        <v>223</v>
      </c>
      <c r="D115" t="s">
        <v>12</v>
      </c>
      <c r="E115" t="s">
        <v>21</v>
      </c>
      <c r="F115" t="s">
        <v>24</v>
      </c>
      <c r="G115">
        <v>2800</v>
      </c>
      <c r="H115">
        <v>2800</v>
      </c>
      <c r="I115">
        <v>0</v>
      </c>
      <c r="J115">
        <v>0</v>
      </c>
      <c r="Q11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6" spans="1:17" x14ac:dyDescent="0.25">
      <c r="A116" t="s">
        <v>219</v>
      </c>
      <c r="B116" t="s">
        <v>220</v>
      </c>
      <c r="C116" t="s">
        <v>224</v>
      </c>
      <c r="D116" t="s">
        <v>12</v>
      </c>
      <c r="E116" t="s">
        <v>21</v>
      </c>
      <c r="F116" t="s">
        <v>24</v>
      </c>
      <c r="G116">
        <v>2800</v>
      </c>
      <c r="H116">
        <v>2800</v>
      </c>
      <c r="I116">
        <v>0</v>
      </c>
      <c r="J116">
        <v>0</v>
      </c>
      <c r="Q11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7" spans="1:17" x14ac:dyDescent="0.25">
      <c r="A117" t="s">
        <v>219</v>
      </c>
      <c r="B117" t="s">
        <v>220</v>
      </c>
      <c r="C117" t="s">
        <v>225</v>
      </c>
      <c r="D117" t="s">
        <v>12</v>
      </c>
      <c r="E117" t="s">
        <v>21</v>
      </c>
      <c r="F117" t="s">
        <v>24</v>
      </c>
      <c r="G117">
        <v>13200</v>
      </c>
      <c r="H117">
        <v>13200</v>
      </c>
      <c r="I117">
        <v>0</v>
      </c>
      <c r="J117">
        <v>0</v>
      </c>
      <c r="Q11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8" spans="1:17" x14ac:dyDescent="0.25">
      <c r="A118" t="s">
        <v>219</v>
      </c>
      <c r="B118" t="s">
        <v>220</v>
      </c>
      <c r="C118" t="s">
        <v>226</v>
      </c>
      <c r="D118" t="s">
        <v>12</v>
      </c>
      <c r="E118" t="s">
        <v>21</v>
      </c>
      <c r="F118" t="s">
        <v>24</v>
      </c>
      <c r="G118">
        <v>4200</v>
      </c>
      <c r="H118">
        <v>4200</v>
      </c>
      <c r="I118">
        <v>0</v>
      </c>
      <c r="J118">
        <v>0</v>
      </c>
      <c r="Q11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19" spans="1:17" x14ac:dyDescent="0.25">
      <c r="A119" t="s">
        <v>219</v>
      </c>
      <c r="B119" t="s">
        <v>220</v>
      </c>
      <c r="C119" t="s">
        <v>49</v>
      </c>
      <c r="D119" t="s">
        <v>12</v>
      </c>
      <c r="E119" t="s">
        <v>21</v>
      </c>
      <c r="F119" t="s">
        <v>24</v>
      </c>
      <c r="G119">
        <v>7885</v>
      </c>
      <c r="H119">
        <v>7885</v>
      </c>
      <c r="I119">
        <v>0</v>
      </c>
      <c r="J119">
        <v>0</v>
      </c>
      <c r="Q11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0" spans="1:17" x14ac:dyDescent="0.25">
      <c r="A120" t="s">
        <v>219</v>
      </c>
      <c r="B120" t="s">
        <v>220</v>
      </c>
      <c r="C120" t="s">
        <v>227</v>
      </c>
      <c r="D120" t="s">
        <v>12</v>
      </c>
      <c r="E120" t="s">
        <v>21</v>
      </c>
      <c r="F120" t="s">
        <v>24</v>
      </c>
      <c r="G120">
        <v>2800</v>
      </c>
      <c r="H120">
        <v>2800</v>
      </c>
      <c r="I120">
        <v>0</v>
      </c>
      <c r="J120">
        <v>0</v>
      </c>
      <c r="Q12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1" spans="1:17" x14ac:dyDescent="0.25">
      <c r="A121" t="s">
        <v>219</v>
      </c>
      <c r="B121" t="s">
        <v>220</v>
      </c>
      <c r="C121" t="s">
        <v>228</v>
      </c>
      <c r="D121" t="s">
        <v>12</v>
      </c>
      <c r="E121" t="s">
        <v>21</v>
      </c>
      <c r="F121" t="s">
        <v>24</v>
      </c>
      <c r="G121">
        <v>24000</v>
      </c>
      <c r="H121">
        <v>24000</v>
      </c>
      <c r="I121">
        <v>0</v>
      </c>
      <c r="J121">
        <v>0</v>
      </c>
      <c r="Q12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2" spans="1:17" x14ac:dyDescent="0.25">
      <c r="A122" t="s">
        <v>219</v>
      </c>
      <c r="B122" t="s">
        <v>220</v>
      </c>
      <c r="C122" t="s">
        <v>229</v>
      </c>
      <c r="D122" t="s">
        <v>12</v>
      </c>
      <c r="E122" t="s">
        <v>21</v>
      </c>
      <c r="F122" t="s">
        <v>24</v>
      </c>
      <c r="G122">
        <v>2800</v>
      </c>
      <c r="H122">
        <v>2800</v>
      </c>
      <c r="I122">
        <v>0</v>
      </c>
      <c r="J122">
        <v>0</v>
      </c>
      <c r="Q12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3" spans="1:17" x14ac:dyDescent="0.25">
      <c r="A123" t="s">
        <v>230</v>
      </c>
      <c r="B123" t="s">
        <v>231</v>
      </c>
      <c r="C123" t="s">
        <v>232</v>
      </c>
      <c r="D123" t="s">
        <v>12</v>
      </c>
      <c r="E123" t="s">
        <v>21</v>
      </c>
      <c r="F123" t="s">
        <v>24</v>
      </c>
      <c r="G123">
        <v>2500</v>
      </c>
      <c r="H123">
        <v>2500</v>
      </c>
      <c r="I123">
        <v>0</v>
      </c>
      <c r="J123">
        <v>605</v>
      </c>
      <c r="Q12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4" spans="1:17" x14ac:dyDescent="0.25">
      <c r="A124" t="s">
        <v>230</v>
      </c>
      <c r="B124" t="s">
        <v>231</v>
      </c>
      <c r="C124" t="s">
        <v>233</v>
      </c>
      <c r="D124" t="s">
        <v>12</v>
      </c>
      <c r="E124" t="s">
        <v>21</v>
      </c>
      <c r="F124" t="s">
        <v>24</v>
      </c>
      <c r="G124">
        <v>8900</v>
      </c>
      <c r="H124">
        <v>6675</v>
      </c>
      <c r="I124">
        <v>2225</v>
      </c>
      <c r="J124">
        <v>220</v>
      </c>
      <c r="K124">
        <v>2225</v>
      </c>
      <c r="Q12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5" spans="1:17" x14ac:dyDescent="0.25">
      <c r="A125" t="s">
        <v>234</v>
      </c>
      <c r="B125" t="s">
        <v>235</v>
      </c>
      <c r="C125" t="s">
        <v>74</v>
      </c>
      <c r="D125" t="s">
        <v>22</v>
      </c>
      <c r="E125" t="s">
        <v>21</v>
      </c>
      <c r="F125" t="s">
        <v>24</v>
      </c>
      <c r="G125">
        <v>28900</v>
      </c>
      <c r="H125">
        <v>14450</v>
      </c>
      <c r="I125">
        <v>14450</v>
      </c>
      <c r="J125">
        <v>0</v>
      </c>
      <c r="Q12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14450</v>
      </c>
    </row>
    <row r="126" spans="1:17" x14ac:dyDescent="0.25">
      <c r="A126" t="s">
        <v>236</v>
      </c>
      <c r="B126" t="s">
        <v>237</v>
      </c>
      <c r="C126" t="s">
        <v>238</v>
      </c>
      <c r="D126" t="s">
        <v>27</v>
      </c>
      <c r="E126" t="s">
        <v>21</v>
      </c>
      <c r="F126" t="s">
        <v>24</v>
      </c>
      <c r="G126">
        <v>2500</v>
      </c>
      <c r="H126">
        <v>2500</v>
      </c>
      <c r="I126">
        <v>0</v>
      </c>
      <c r="J126">
        <v>0</v>
      </c>
      <c r="Q12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7" spans="1:17" x14ac:dyDescent="0.25">
      <c r="A127" t="s">
        <v>236</v>
      </c>
      <c r="B127" t="s">
        <v>237</v>
      </c>
      <c r="C127" t="s">
        <v>239</v>
      </c>
      <c r="D127" t="s">
        <v>18</v>
      </c>
      <c r="E127" t="s">
        <v>11</v>
      </c>
      <c r="F127" t="s">
        <v>24</v>
      </c>
      <c r="G127">
        <v>1500</v>
      </c>
      <c r="H127">
        <v>750</v>
      </c>
      <c r="I127">
        <v>750</v>
      </c>
      <c r="J127">
        <v>0</v>
      </c>
      <c r="L127">
        <v>750</v>
      </c>
      <c r="Q12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8" spans="1:17" x14ac:dyDescent="0.25">
      <c r="A128" t="s">
        <v>236</v>
      </c>
      <c r="B128" t="s">
        <v>237</v>
      </c>
      <c r="C128" t="s">
        <v>240</v>
      </c>
      <c r="D128" t="s">
        <v>18</v>
      </c>
      <c r="E128" t="s">
        <v>11</v>
      </c>
      <c r="F128" t="s">
        <v>24</v>
      </c>
      <c r="G128">
        <v>3600</v>
      </c>
      <c r="H128">
        <v>3060</v>
      </c>
      <c r="I128">
        <v>540</v>
      </c>
      <c r="J128">
        <v>75</v>
      </c>
      <c r="K128">
        <v>540</v>
      </c>
      <c r="Q12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29" spans="1:17" x14ac:dyDescent="0.25">
      <c r="A129" t="s">
        <v>236</v>
      </c>
      <c r="B129" t="s">
        <v>237</v>
      </c>
      <c r="C129" t="s">
        <v>79</v>
      </c>
      <c r="D129" t="s">
        <v>12</v>
      </c>
      <c r="E129" t="s">
        <v>21</v>
      </c>
      <c r="F129" t="s">
        <v>24</v>
      </c>
      <c r="G129">
        <v>16900</v>
      </c>
      <c r="H129">
        <v>16900</v>
      </c>
      <c r="I129">
        <v>0</v>
      </c>
      <c r="J129">
        <v>1824.92</v>
      </c>
      <c r="Q12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0" spans="1:17" x14ac:dyDescent="0.25">
      <c r="A130" t="s">
        <v>236</v>
      </c>
      <c r="B130" t="s">
        <v>237</v>
      </c>
      <c r="C130" t="s">
        <v>241</v>
      </c>
      <c r="D130" t="s">
        <v>18</v>
      </c>
      <c r="E130" t="s">
        <v>11</v>
      </c>
      <c r="F130" t="s">
        <v>24</v>
      </c>
      <c r="G130">
        <v>2000</v>
      </c>
      <c r="H130">
        <v>0</v>
      </c>
      <c r="I130">
        <v>2000</v>
      </c>
      <c r="J130">
        <v>0</v>
      </c>
      <c r="Q13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2000</v>
      </c>
    </row>
    <row r="131" spans="1:17" x14ac:dyDescent="0.25">
      <c r="A131" t="s">
        <v>242</v>
      </c>
      <c r="B131" t="s">
        <v>243</v>
      </c>
      <c r="C131" t="s">
        <v>11</v>
      </c>
      <c r="D131" t="s">
        <v>12</v>
      </c>
      <c r="E131" t="s">
        <v>11</v>
      </c>
      <c r="F131" t="s">
        <v>24</v>
      </c>
      <c r="G131">
        <v>3950</v>
      </c>
      <c r="H131">
        <v>3950</v>
      </c>
      <c r="I131">
        <v>0</v>
      </c>
      <c r="J131">
        <v>0</v>
      </c>
      <c r="Q13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2" spans="1:17" x14ac:dyDescent="0.25">
      <c r="A132" t="s">
        <v>242</v>
      </c>
      <c r="B132" t="s">
        <v>243</v>
      </c>
      <c r="C132" t="s">
        <v>21</v>
      </c>
      <c r="D132" t="s">
        <v>12</v>
      </c>
      <c r="E132" t="s">
        <v>21</v>
      </c>
      <c r="F132" t="s">
        <v>24</v>
      </c>
      <c r="G132">
        <v>10000</v>
      </c>
      <c r="H132">
        <v>2000</v>
      </c>
      <c r="I132">
        <v>8000</v>
      </c>
      <c r="J132">
        <v>0</v>
      </c>
      <c r="Q13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8000</v>
      </c>
    </row>
    <row r="133" spans="1:17" x14ac:dyDescent="0.25">
      <c r="A133" t="s">
        <v>242</v>
      </c>
      <c r="B133" t="s">
        <v>243</v>
      </c>
      <c r="C133" t="s">
        <v>42</v>
      </c>
      <c r="D133" t="s">
        <v>12</v>
      </c>
      <c r="E133" t="s">
        <v>11</v>
      </c>
      <c r="F133" t="s">
        <v>24</v>
      </c>
      <c r="G133">
        <v>0</v>
      </c>
      <c r="H133">
        <v>0</v>
      </c>
      <c r="I133">
        <v>0</v>
      </c>
      <c r="J133">
        <v>0</v>
      </c>
      <c r="Q13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4" spans="1:17" x14ac:dyDescent="0.25">
      <c r="A134" t="s">
        <v>244</v>
      </c>
      <c r="B134" t="s">
        <v>245</v>
      </c>
      <c r="C134" t="s">
        <v>38</v>
      </c>
      <c r="D134" t="s">
        <v>12</v>
      </c>
      <c r="E134" t="s">
        <v>21</v>
      </c>
      <c r="F134" t="s">
        <v>24</v>
      </c>
      <c r="G134">
        <v>7500</v>
      </c>
      <c r="H134">
        <v>7500</v>
      </c>
      <c r="I134">
        <v>0</v>
      </c>
      <c r="J134">
        <v>1275</v>
      </c>
      <c r="Q13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5" spans="1:17" x14ac:dyDescent="0.25">
      <c r="A135" t="s">
        <v>244</v>
      </c>
      <c r="B135" t="s">
        <v>245</v>
      </c>
      <c r="C135" t="s">
        <v>246</v>
      </c>
      <c r="D135" t="s">
        <v>12</v>
      </c>
      <c r="E135" t="s">
        <v>21</v>
      </c>
      <c r="F135" t="s">
        <v>24</v>
      </c>
      <c r="G135">
        <v>4500</v>
      </c>
      <c r="H135">
        <v>1000</v>
      </c>
      <c r="I135">
        <v>3500</v>
      </c>
      <c r="J135">
        <v>522.5</v>
      </c>
      <c r="Q13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3500</v>
      </c>
    </row>
    <row r="136" spans="1:17" x14ac:dyDescent="0.25">
      <c r="A136" t="s">
        <v>244</v>
      </c>
      <c r="B136" t="s">
        <v>245</v>
      </c>
      <c r="C136" t="s">
        <v>247</v>
      </c>
      <c r="D136" t="s">
        <v>12</v>
      </c>
      <c r="E136" t="s">
        <v>21</v>
      </c>
      <c r="F136" t="s">
        <v>24</v>
      </c>
      <c r="G136">
        <v>4000</v>
      </c>
      <c r="H136">
        <v>4000</v>
      </c>
      <c r="I136">
        <v>0</v>
      </c>
      <c r="J136">
        <v>70</v>
      </c>
      <c r="Q13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7" spans="1:17" x14ac:dyDescent="0.25">
      <c r="A137" t="s">
        <v>244</v>
      </c>
      <c r="B137" t="s">
        <v>245</v>
      </c>
      <c r="C137" t="s">
        <v>248</v>
      </c>
      <c r="D137" t="s">
        <v>12</v>
      </c>
      <c r="E137" t="s">
        <v>21</v>
      </c>
      <c r="F137" t="s">
        <v>24</v>
      </c>
      <c r="G137">
        <v>18000</v>
      </c>
      <c r="H137">
        <v>0</v>
      </c>
      <c r="I137">
        <v>18000</v>
      </c>
      <c r="J137">
        <v>190</v>
      </c>
      <c r="Q13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18000</v>
      </c>
    </row>
    <row r="138" spans="1:17" x14ac:dyDescent="0.25">
      <c r="A138" t="s">
        <v>244</v>
      </c>
      <c r="B138" t="s">
        <v>245</v>
      </c>
      <c r="C138" t="s">
        <v>68</v>
      </c>
      <c r="D138" t="s">
        <v>12</v>
      </c>
      <c r="E138" t="s">
        <v>21</v>
      </c>
      <c r="F138" t="s">
        <v>24</v>
      </c>
      <c r="G138">
        <v>23210</v>
      </c>
      <c r="H138">
        <v>50880</v>
      </c>
      <c r="I138">
        <v>0</v>
      </c>
      <c r="J138">
        <v>0</v>
      </c>
      <c r="Q13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39" spans="1:17" x14ac:dyDescent="0.25">
      <c r="A139" t="s">
        <v>244</v>
      </c>
      <c r="B139" t="s">
        <v>245</v>
      </c>
      <c r="C139" t="s">
        <v>250</v>
      </c>
      <c r="D139" t="s">
        <v>12</v>
      </c>
      <c r="E139" t="s">
        <v>21</v>
      </c>
      <c r="F139" t="s">
        <v>24</v>
      </c>
      <c r="G139">
        <v>3780</v>
      </c>
      <c r="H139">
        <v>7560</v>
      </c>
      <c r="I139">
        <v>0</v>
      </c>
      <c r="J139">
        <v>0</v>
      </c>
      <c r="Q13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0" spans="1:17" x14ac:dyDescent="0.25">
      <c r="A140" t="s">
        <v>251</v>
      </c>
      <c r="B140" t="s">
        <v>252</v>
      </c>
      <c r="C140" t="s">
        <v>253</v>
      </c>
      <c r="D140" t="s">
        <v>14</v>
      </c>
      <c r="E140" t="s">
        <v>11</v>
      </c>
      <c r="F140" t="s">
        <v>24</v>
      </c>
      <c r="G140">
        <v>1450</v>
      </c>
      <c r="H140">
        <v>1450</v>
      </c>
      <c r="I140">
        <v>0</v>
      </c>
      <c r="J140">
        <v>0</v>
      </c>
      <c r="Q14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1" spans="1:17" x14ac:dyDescent="0.25">
      <c r="A141" t="s">
        <v>251</v>
      </c>
      <c r="B141" t="s">
        <v>252</v>
      </c>
      <c r="C141" t="s">
        <v>52</v>
      </c>
      <c r="D141" t="s">
        <v>22</v>
      </c>
      <c r="E141" t="s">
        <v>21</v>
      </c>
      <c r="F141" t="s">
        <v>24</v>
      </c>
      <c r="G141">
        <v>6720</v>
      </c>
      <c r="H141">
        <v>6720</v>
      </c>
      <c r="I141">
        <v>0</v>
      </c>
      <c r="J141">
        <v>190</v>
      </c>
      <c r="Q14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2" spans="1:17" x14ac:dyDescent="0.25">
      <c r="A142" t="s">
        <v>254</v>
      </c>
      <c r="B142" t="s">
        <v>255</v>
      </c>
      <c r="C142" t="s">
        <v>23</v>
      </c>
      <c r="D142" t="s">
        <v>27</v>
      </c>
      <c r="E142" t="s">
        <v>21</v>
      </c>
      <c r="F142" t="s">
        <v>24</v>
      </c>
      <c r="G142">
        <v>2000</v>
      </c>
      <c r="H142">
        <v>2000</v>
      </c>
      <c r="I142">
        <v>0</v>
      </c>
      <c r="J142">
        <v>25</v>
      </c>
      <c r="Q14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3" spans="1:17" x14ac:dyDescent="0.25">
      <c r="A143" t="s">
        <v>256</v>
      </c>
      <c r="B143" t="s">
        <v>257</v>
      </c>
      <c r="C143" t="s">
        <v>42</v>
      </c>
      <c r="D143" t="s">
        <v>12</v>
      </c>
      <c r="E143" t="s">
        <v>21</v>
      </c>
      <c r="F143" t="s">
        <v>24</v>
      </c>
      <c r="G143">
        <v>0</v>
      </c>
      <c r="H143">
        <v>0</v>
      </c>
      <c r="I143">
        <v>0</v>
      </c>
      <c r="J143">
        <v>0</v>
      </c>
      <c r="Q14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4" spans="1:17" x14ac:dyDescent="0.25">
      <c r="A144" t="s">
        <v>256</v>
      </c>
      <c r="B144" t="s">
        <v>257</v>
      </c>
      <c r="C144" t="s">
        <v>75</v>
      </c>
      <c r="D144" t="s">
        <v>12</v>
      </c>
      <c r="E144" t="s">
        <v>21</v>
      </c>
      <c r="F144" t="s">
        <v>24</v>
      </c>
      <c r="G144">
        <v>3920</v>
      </c>
      <c r="H144">
        <v>0</v>
      </c>
      <c r="I144">
        <v>3920</v>
      </c>
      <c r="J144">
        <v>0</v>
      </c>
      <c r="Q14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3920</v>
      </c>
    </row>
    <row r="145" spans="1:17" x14ac:dyDescent="0.25">
      <c r="A145" t="s">
        <v>258</v>
      </c>
      <c r="B145" t="s">
        <v>259</v>
      </c>
      <c r="C145" t="s">
        <v>260</v>
      </c>
      <c r="D145" t="s">
        <v>12</v>
      </c>
      <c r="E145" t="s">
        <v>21</v>
      </c>
      <c r="F145" t="s">
        <v>24</v>
      </c>
      <c r="G145">
        <v>7800</v>
      </c>
      <c r="H145">
        <v>0</v>
      </c>
      <c r="I145">
        <v>7800</v>
      </c>
      <c r="J145">
        <v>0</v>
      </c>
      <c r="K145">
        <v>7800</v>
      </c>
      <c r="Q14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6" spans="1:17" x14ac:dyDescent="0.25">
      <c r="A146" t="s">
        <v>261</v>
      </c>
      <c r="B146" t="s">
        <v>262</v>
      </c>
      <c r="C146" t="s">
        <v>43</v>
      </c>
      <c r="D146" t="s">
        <v>12</v>
      </c>
      <c r="E146" t="s">
        <v>21</v>
      </c>
      <c r="F146" t="s">
        <v>24</v>
      </c>
      <c r="G146">
        <v>0</v>
      </c>
      <c r="H146">
        <v>0</v>
      </c>
      <c r="I146">
        <v>0</v>
      </c>
      <c r="J146">
        <v>0</v>
      </c>
      <c r="Q14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7" spans="1:17" x14ac:dyDescent="0.25">
      <c r="A147" t="s">
        <v>261</v>
      </c>
      <c r="B147" t="s">
        <v>262</v>
      </c>
      <c r="C147" t="s">
        <v>90</v>
      </c>
      <c r="D147" t="s">
        <v>12</v>
      </c>
      <c r="E147" t="s">
        <v>21</v>
      </c>
      <c r="F147" t="s">
        <v>24</v>
      </c>
      <c r="G147">
        <v>3750</v>
      </c>
      <c r="H147">
        <v>3750</v>
      </c>
      <c r="I147">
        <v>0</v>
      </c>
      <c r="J147">
        <v>615.29</v>
      </c>
      <c r="Q14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8" spans="1:17" x14ac:dyDescent="0.25">
      <c r="A148" t="s">
        <v>261</v>
      </c>
      <c r="B148" t="s">
        <v>262</v>
      </c>
      <c r="C148" t="s">
        <v>95</v>
      </c>
      <c r="D148" t="s">
        <v>12</v>
      </c>
      <c r="E148" t="s">
        <v>21</v>
      </c>
      <c r="F148" t="s">
        <v>24</v>
      </c>
      <c r="G148">
        <v>27100</v>
      </c>
      <c r="H148">
        <v>27100</v>
      </c>
      <c r="I148">
        <v>0</v>
      </c>
      <c r="J148">
        <v>1374</v>
      </c>
      <c r="Q14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49" spans="1:17" x14ac:dyDescent="0.25">
      <c r="A149" t="s">
        <v>263</v>
      </c>
      <c r="B149" t="s">
        <v>264</v>
      </c>
      <c r="C149" t="s">
        <v>265</v>
      </c>
      <c r="D149" t="s">
        <v>27</v>
      </c>
      <c r="E149" t="s">
        <v>21</v>
      </c>
      <c r="F149" t="s">
        <v>117</v>
      </c>
      <c r="G149">
        <v>5300</v>
      </c>
      <c r="H149">
        <v>0</v>
      </c>
      <c r="I149">
        <v>5300</v>
      </c>
      <c r="J149">
        <v>0</v>
      </c>
      <c r="Q14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5300</v>
      </c>
    </row>
    <row r="150" spans="1:17" x14ac:dyDescent="0.25">
      <c r="A150" t="s">
        <v>263</v>
      </c>
      <c r="B150" t="s">
        <v>264</v>
      </c>
      <c r="C150" t="s">
        <v>266</v>
      </c>
      <c r="D150" t="s">
        <v>27</v>
      </c>
      <c r="E150" t="s">
        <v>21</v>
      </c>
      <c r="F150" t="s">
        <v>117</v>
      </c>
      <c r="G150">
        <v>7600</v>
      </c>
      <c r="H150">
        <v>7600</v>
      </c>
      <c r="I150">
        <v>0</v>
      </c>
      <c r="J150">
        <v>525</v>
      </c>
      <c r="Q15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1" spans="1:17" x14ac:dyDescent="0.25">
      <c r="A151" t="s">
        <v>263</v>
      </c>
      <c r="B151" t="s">
        <v>264</v>
      </c>
      <c r="C151" t="s">
        <v>42</v>
      </c>
      <c r="D151" t="s">
        <v>27</v>
      </c>
      <c r="E151" t="s">
        <v>21</v>
      </c>
      <c r="F151" t="s">
        <v>117</v>
      </c>
      <c r="G151">
        <v>0</v>
      </c>
      <c r="H151">
        <v>0</v>
      </c>
      <c r="I151">
        <v>0</v>
      </c>
      <c r="J151">
        <v>0</v>
      </c>
      <c r="Q15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2" spans="1:17" x14ac:dyDescent="0.25">
      <c r="A152" t="s">
        <v>267</v>
      </c>
      <c r="B152" t="s">
        <v>268</v>
      </c>
      <c r="C152" t="s">
        <v>42</v>
      </c>
      <c r="D152" t="s">
        <v>22</v>
      </c>
      <c r="E152" t="s">
        <v>21</v>
      </c>
      <c r="F152" t="s">
        <v>24</v>
      </c>
      <c r="G152">
        <v>0</v>
      </c>
      <c r="H152">
        <v>0</v>
      </c>
      <c r="I152">
        <v>0</v>
      </c>
      <c r="J152">
        <v>0</v>
      </c>
      <c r="Q15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3" spans="1:17" x14ac:dyDescent="0.25">
      <c r="A153" t="s">
        <v>267</v>
      </c>
      <c r="B153" t="s">
        <v>268</v>
      </c>
      <c r="C153" t="s">
        <v>62</v>
      </c>
      <c r="D153" t="s">
        <v>22</v>
      </c>
      <c r="E153" t="s">
        <v>21</v>
      </c>
      <c r="F153" t="s">
        <v>24</v>
      </c>
      <c r="G153">
        <v>7500</v>
      </c>
      <c r="H153">
        <v>7500</v>
      </c>
      <c r="I153">
        <v>0</v>
      </c>
      <c r="J153">
        <v>95</v>
      </c>
      <c r="Q15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4" spans="1:17" x14ac:dyDescent="0.25">
      <c r="A154" t="s">
        <v>267</v>
      </c>
      <c r="B154" t="s">
        <v>268</v>
      </c>
      <c r="C154" t="s">
        <v>65</v>
      </c>
      <c r="D154" t="s">
        <v>22</v>
      </c>
      <c r="E154" t="s">
        <v>21</v>
      </c>
      <c r="F154" t="s">
        <v>24</v>
      </c>
      <c r="G154">
        <v>1500</v>
      </c>
      <c r="H154">
        <v>1500</v>
      </c>
      <c r="I154">
        <v>0</v>
      </c>
      <c r="J154">
        <v>0</v>
      </c>
      <c r="Q15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5" spans="1:17" x14ac:dyDescent="0.25">
      <c r="A155" t="s">
        <v>267</v>
      </c>
      <c r="B155" t="s">
        <v>268</v>
      </c>
      <c r="C155" t="s">
        <v>72</v>
      </c>
      <c r="D155" t="s">
        <v>22</v>
      </c>
      <c r="E155" t="s">
        <v>21</v>
      </c>
      <c r="F155" t="s">
        <v>24</v>
      </c>
      <c r="G155">
        <v>6500</v>
      </c>
      <c r="H155">
        <v>0</v>
      </c>
      <c r="I155">
        <v>6500</v>
      </c>
      <c r="J155">
        <v>95</v>
      </c>
      <c r="Q15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6500</v>
      </c>
    </row>
    <row r="156" spans="1:17" x14ac:dyDescent="0.25">
      <c r="A156" t="s">
        <v>269</v>
      </c>
      <c r="B156" t="s">
        <v>270</v>
      </c>
      <c r="C156" t="s">
        <v>271</v>
      </c>
      <c r="D156" t="s">
        <v>12</v>
      </c>
      <c r="E156" t="s">
        <v>21</v>
      </c>
      <c r="F156" t="s">
        <v>24</v>
      </c>
      <c r="G156">
        <v>4500</v>
      </c>
      <c r="H156">
        <v>4500</v>
      </c>
      <c r="I156">
        <v>0</v>
      </c>
      <c r="J156">
        <v>55</v>
      </c>
      <c r="Q15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7" spans="1:17" x14ac:dyDescent="0.25">
      <c r="A157" t="s">
        <v>269</v>
      </c>
      <c r="B157" t="s">
        <v>270</v>
      </c>
      <c r="C157" t="s">
        <v>272</v>
      </c>
      <c r="D157" t="s">
        <v>12</v>
      </c>
      <c r="E157" t="s">
        <v>21</v>
      </c>
      <c r="F157" t="s">
        <v>24</v>
      </c>
      <c r="G157">
        <v>5900</v>
      </c>
      <c r="H157">
        <v>5900</v>
      </c>
      <c r="I157">
        <v>0</v>
      </c>
      <c r="J157">
        <v>172.5</v>
      </c>
      <c r="Q15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58" spans="1:17" x14ac:dyDescent="0.25">
      <c r="A158" t="s">
        <v>269</v>
      </c>
      <c r="B158" t="s">
        <v>270</v>
      </c>
      <c r="C158" t="s">
        <v>273</v>
      </c>
      <c r="D158" t="s">
        <v>12</v>
      </c>
      <c r="E158" t="s">
        <v>21</v>
      </c>
      <c r="F158" t="s">
        <v>24</v>
      </c>
      <c r="G158">
        <v>5900</v>
      </c>
      <c r="H158">
        <v>0</v>
      </c>
      <c r="I158">
        <v>5900</v>
      </c>
      <c r="J158">
        <v>1640</v>
      </c>
      <c r="Q15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5900</v>
      </c>
    </row>
    <row r="159" spans="1:17" x14ac:dyDescent="0.25">
      <c r="A159" t="s">
        <v>269</v>
      </c>
      <c r="B159" t="s">
        <v>270</v>
      </c>
      <c r="C159" t="s">
        <v>274</v>
      </c>
      <c r="D159" t="s">
        <v>12</v>
      </c>
      <c r="E159" t="s">
        <v>21</v>
      </c>
      <c r="F159" t="s">
        <v>24</v>
      </c>
      <c r="G159">
        <v>4500</v>
      </c>
      <c r="H159">
        <v>0</v>
      </c>
      <c r="I159">
        <v>4500</v>
      </c>
      <c r="J159">
        <v>55</v>
      </c>
      <c r="Q15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4500</v>
      </c>
    </row>
    <row r="160" spans="1:17" x14ac:dyDescent="0.25">
      <c r="A160" t="s">
        <v>275</v>
      </c>
      <c r="B160" t="s">
        <v>276</v>
      </c>
      <c r="C160" t="s">
        <v>42</v>
      </c>
      <c r="D160" t="s">
        <v>12</v>
      </c>
      <c r="E160" t="s">
        <v>21</v>
      </c>
      <c r="F160" t="s">
        <v>24</v>
      </c>
      <c r="G160">
        <v>0</v>
      </c>
      <c r="H160">
        <v>0</v>
      </c>
      <c r="I160">
        <v>0</v>
      </c>
      <c r="J160">
        <v>0</v>
      </c>
      <c r="Q16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1" spans="1:17" x14ac:dyDescent="0.25">
      <c r="A161" t="s">
        <v>275</v>
      </c>
      <c r="B161" t="s">
        <v>276</v>
      </c>
      <c r="C161" t="s">
        <v>62</v>
      </c>
      <c r="D161" t="s">
        <v>12</v>
      </c>
      <c r="E161" t="s">
        <v>21</v>
      </c>
      <c r="F161" t="s">
        <v>24</v>
      </c>
      <c r="G161">
        <v>9500</v>
      </c>
      <c r="H161">
        <v>9500</v>
      </c>
      <c r="I161">
        <v>0</v>
      </c>
      <c r="J161">
        <v>280</v>
      </c>
      <c r="Q16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2" spans="1:17" x14ac:dyDescent="0.25">
      <c r="A162" t="s">
        <v>275</v>
      </c>
      <c r="B162" t="s">
        <v>276</v>
      </c>
      <c r="C162" t="s">
        <v>65</v>
      </c>
      <c r="D162" t="s">
        <v>12</v>
      </c>
      <c r="E162" t="s">
        <v>21</v>
      </c>
      <c r="F162" t="s">
        <v>24</v>
      </c>
      <c r="G162">
        <v>5500</v>
      </c>
      <c r="H162">
        <v>5500</v>
      </c>
      <c r="I162">
        <v>0</v>
      </c>
      <c r="J162">
        <v>0</v>
      </c>
      <c r="Q16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3" spans="1:17" x14ac:dyDescent="0.25">
      <c r="A163" t="s">
        <v>275</v>
      </c>
      <c r="B163" t="s">
        <v>276</v>
      </c>
      <c r="C163" t="s">
        <v>72</v>
      </c>
      <c r="D163" t="s">
        <v>12</v>
      </c>
      <c r="E163" t="s">
        <v>21</v>
      </c>
      <c r="F163" t="s">
        <v>24</v>
      </c>
      <c r="G163">
        <v>9500</v>
      </c>
      <c r="H163">
        <v>9500</v>
      </c>
      <c r="I163">
        <v>0</v>
      </c>
      <c r="J163">
        <v>1095</v>
      </c>
      <c r="Q16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4" spans="1:17" x14ac:dyDescent="0.25">
      <c r="A164" t="s">
        <v>275</v>
      </c>
      <c r="B164" t="s">
        <v>276</v>
      </c>
      <c r="C164" t="s">
        <v>78</v>
      </c>
      <c r="D164" t="s">
        <v>12</v>
      </c>
      <c r="E164" t="s">
        <v>21</v>
      </c>
      <c r="F164" t="s">
        <v>24</v>
      </c>
      <c r="G164">
        <v>12400</v>
      </c>
      <c r="H164">
        <v>6195</v>
      </c>
      <c r="I164">
        <v>6205</v>
      </c>
      <c r="J164">
        <v>0</v>
      </c>
      <c r="O164">
        <v>2000</v>
      </c>
      <c r="Q16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4205</v>
      </c>
    </row>
    <row r="165" spans="1:17" x14ac:dyDescent="0.25">
      <c r="A165" t="s">
        <v>277</v>
      </c>
      <c r="B165" t="s">
        <v>278</v>
      </c>
      <c r="C165" t="s">
        <v>279</v>
      </c>
      <c r="D165" t="s">
        <v>12</v>
      </c>
      <c r="E165" t="s">
        <v>21</v>
      </c>
      <c r="F165" t="s">
        <v>24</v>
      </c>
      <c r="G165">
        <v>14930</v>
      </c>
      <c r="H165">
        <v>14930</v>
      </c>
      <c r="I165">
        <v>0</v>
      </c>
      <c r="J165">
        <v>2090</v>
      </c>
      <c r="Q16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6" spans="1:17" x14ac:dyDescent="0.25">
      <c r="A166" t="s">
        <v>277</v>
      </c>
      <c r="B166" t="s">
        <v>278</v>
      </c>
      <c r="C166" t="s">
        <v>49</v>
      </c>
      <c r="D166" t="s">
        <v>12</v>
      </c>
      <c r="E166" t="s">
        <v>21</v>
      </c>
      <c r="F166" t="s">
        <v>24</v>
      </c>
      <c r="G166">
        <v>25000</v>
      </c>
      <c r="H166">
        <v>25000</v>
      </c>
      <c r="I166">
        <v>0</v>
      </c>
      <c r="J166">
        <v>4717.5</v>
      </c>
      <c r="Q16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7" spans="1:17" x14ac:dyDescent="0.25">
      <c r="A167" t="s">
        <v>280</v>
      </c>
      <c r="B167" t="s">
        <v>281</v>
      </c>
      <c r="C167" t="s">
        <v>282</v>
      </c>
      <c r="D167" t="s">
        <v>10</v>
      </c>
      <c r="E167" t="s">
        <v>11</v>
      </c>
      <c r="F167" t="s">
        <v>24</v>
      </c>
      <c r="G167">
        <v>2175</v>
      </c>
      <c r="H167">
        <v>2175</v>
      </c>
      <c r="I167">
        <v>0</v>
      </c>
      <c r="J167">
        <v>0</v>
      </c>
      <c r="Q16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8" spans="1:17" x14ac:dyDescent="0.25">
      <c r="A168" t="s">
        <v>280</v>
      </c>
      <c r="B168" t="s">
        <v>281</v>
      </c>
      <c r="C168" t="s">
        <v>283</v>
      </c>
      <c r="D168" t="s">
        <v>10</v>
      </c>
      <c r="E168" t="s">
        <v>11</v>
      </c>
      <c r="F168" t="s">
        <v>24</v>
      </c>
      <c r="G168">
        <v>7275</v>
      </c>
      <c r="H168">
        <v>7275</v>
      </c>
      <c r="I168">
        <v>0</v>
      </c>
      <c r="J168">
        <v>0</v>
      </c>
      <c r="Q16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69" spans="1:17" x14ac:dyDescent="0.25">
      <c r="A169" t="s">
        <v>284</v>
      </c>
      <c r="B169" t="s">
        <v>285</v>
      </c>
      <c r="C169" t="s">
        <v>61</v>
      </c>
      <c r="D169" t="s">
        <v>12</v>
      </c>
      <c r="E169" t="s">
        <v>21</v>
      </c>
      <c r="F169" t="s">
        <v>24</v>
      </c>
      <c r="G169">
        <v>0</v>
      </c>
      <c r="H169">
        <v>0</v>
      </c>
      <c r="I169">
        <v>0</v>
      </c>
      <c r="J169">
        <v>0</v>
      </c>
      <c r="Q16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0" spans="1:17" x14ac:dyDescent="0.25">
      <c r="A170" t="s">
        <v>284</v>
      </c>
      <c r="B170" t="s">
        <v>285</v>
      </c>
      <c r="C170" t="s">
        <v>67</v>
      </c>
      <c r="D170" t="s">
        <v>12</v>
      </c>
      <c r="E170" t="s">
        <v>21</v>
      </c>
      <c r="F170" t="s">
        <v>24</v>
      </c>
      <c r="G170">
        <v>7800</v>
      </c>
      <c r="H170">
        <v>7800</v>
      </c>
      <c r="I170">
        <v>0</v>
      </c>
      <c r="J170">
        <v>0</v>
      </c>
      <c r="Q17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1" spans="1:17" x14ac:dyDescent="0.25">
      <c r="A171" t="s">
        <v>284</v>
      </c>
      <c r="B171" t="s">
        <v>285</v>
      </c>
      <c r="C171" t="s">
        <v>69</v>
      </c>
      <c r="D171" t="s">
        <v>12</v>
      </c>
      <c r="E171" t="s">
        <v>21</v>
      </c>
      <c r="F171" t="s">
        <v>24</v>
      </c>
      <c r="G171">
        <v>7800</v>
      </c>
      <c r="H171">
        <v>7800</v>
      </c>
      <c r="I171">
        <v>0</v>
      </c>
      <c r="J171">
        <v>720</v>
      </c>
      <c r="Q17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2" spans="1:17" x14ac:dyDescent="0.25">
      <c r="A172" t="s">
        <v>284</v>
      </c>
      <c r="B172" t="s">
        <v>285</v>
      </c>
      <c r="C172" t="s">
        <v>77</v>
      </c>
      <c r="D172" t="s">
        <v>12</v>
      </c>
      <c r="E172" t="s">
        <v>21</v>
      </c>
      <c r="F172" t="s">
        <v>24</v>
      </c>
      <c r="G172">
        <v>6400</v>
      </c>
      <c r="H172">
        <v>0</v>
      </c>
      <c r="I172">
        <v>6400</v>
      </c>
      <c r="J172">
        <v>0</v>
      </c>
      <c r="Q17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6400</v>
      </c>
    </row>
    <row r="173" spans="1:17" x14ac:dyDescent="0.25">
      <c r="A173" t="s">
        <v>286</v>
      </c>
      <c r="B173" t="s">
        <v>287</v>
      </c>
      <c r="C173" t="s">
        <v>288</v>
      </c>
      <c r="D173" t="s">
        <v>18</v>
      </c>
      <c r="E173" t="s">
        <v>11</v>
      </c>
      <c r="F173" t="s">
        <v>24</v>
      </c>
      <c r="G173">
        <v>1650</v>
      </c>
      <c r="H173">
        <v>1650</v>
      </c>
      <c r="I173">
        <v>0</v>
      </c>
      <c r="J173">
        <v>9440</v>
      </c>
      <c r="Q17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4" spans="1:17" x14ac:dyDescent="0.25">
      <c r="A174" t="s">
        <v>286</v>
      </c>
      <c r="B174" t="s">
        <v>287</v>
      </c>
      <c r="C174" t="s">
        <v>289</v>
      </c>
      <c r="D174" t="s">
        <v>22</v>
      </c>
      <c r="E174" t="s">
        <v>21</v>
      </c>
      <c r="F174" t="s">
        <v>24</v>
      </c>
      <c r="G174">
        <v>17100</v>
      </c>
      <c r="H174">
        <v>17100</v>
      </c>
      <c r="I174">
        <v>0</v>
      </c>
      <c r="J174">
        <v>0</v>
      </c>
      <c r="Q17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5" spans="1:17" x14ac:dyDescent="0.25">
      <c r="A175" t="s">
        <v>286</v>
      </c>
      <c r="B175" t="s">
        <v>287</v>
      </c>
      <c r="C175" t="s">
        <v>290</v>
      </c>
      <c r="D175" t="s">
        <v>18</v>
      </c>
      <c r="E175" t="s">
        <v>11</v>
      </c>
      <c r="F175" t="s">
        <v>24</v>
      </c>
      <c r="G175">
        <v>2625</v>
      </c>
      <c r="H175">
        <v>262</v>
      </c>
      <c r="I175">
        <v>2362</v>
      </c>
      <c r="J175">
        <v>0</v>
      </c>
      <c r="L175">
        <v>1000</v>
      </c>
      <c r="M175">
        <v>1362</v>
      </c>
      <c r="Q17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6" spans="1:17" x14ac:dyDescent="0.25">
      <c r="A176" t="s">
        <v>286</v>
      </c>
      <c r="B176" t="s">
        <v>287</v>
      </c>
      <c r="C176" t="s">
        <v>90</v>
      </c>
      <c r="D176" t="s">
        <v>22</v>
      </c>
      <c r="E176" t="s">
        <v>21</v>
      </c>
      <c r="F176" t="s">
        <v>24</v>
      </c>
      <c r="G176">
        <v>11400</v>
      </c>
      <c r="H176">
        <v>0</v>
      </c>
      <c r="I176">
        <v>11400</v>
      </c>
      <c r="J176">
        <v>1742.5</v>
      </c>
      <c r="L176">
        <v>3800</v>
      </c>
      <c r="M176">
        <v>3800</v>
      </c>
      <c r="N176">
        <v>3800</v>
      </c>
      <c r="Q17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77" spans="1:17" x14ac:dyDescent="0.25">
      <c r="A177" t="s">
        <v>286</v>
      </c>
      <c r="B177" t="s">
        <v>287</v>
      </c>
      <c r="C177" t="s">
        <v>291</v>
      </c>
      <c r="D177" t="s">
        <v>18</v>
      </c>
      <c r="E177" t="s">
        <v>11</v>
      </c>
      <c r="F177" t="s">
        <v>24</v>
      </c>
      <c r="G177">
        <v>500</v>
      </c>
      <c r="H177">
        <v>0</v>
      </c>
      <c r="I177">
        <v>500</v>
      </c>
      <c r="J177">
        <v>0</v>
      </c>
      <c r="Q17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500</v>
      </c>
    </row>
    <row r="178" spans="1:17" x14ac:dyDescent="0.25">
      <c r="A178" t="s">
        <v>292</v>
      </c>
      <c r="B178" t="s">
        <v>293</v>
      </c>
      <c r="C178" t="s">
        <v>294</v>
      </c>
      <c r="D178" t="s">
        <v>12</v>
      </c>
      <c r="E178" t="s">
        <v>21</v>
      </c>
      <c r="F178" t="s">
        <v>24</v>
      </c>
      <c r="G178">
        <v>7200</v>
      </c>
      <c r="H178">
        <v>0</v>
      </c>
      <c r="I178">
        <v>7200</v>
      </c>
      <c r="J178">
        <v>70</v>
      </c>
      <c r="Q17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7200</v>
      </c>
    </row>
    <row r="179" spans="1:17" x14ac:dyDescent="0.25">
      <c r="A179" t="s">
        <v>292</v>
      </c>
      <c r="B179" t="s">
        <v>293</v>
      </c>
      <c r="C179" t="s">
        <v>295</v>
      </c>
      <c r="D179" t="s">
        <v>12</v>
      </c>
      <c r="E179" t="s">
        <v>21</v>
      </c>
      <c r="F179" t="s">
        <v>24</v>
      </c>
      <c r="G179">
        <v>4800</v>
      </c>
      <c r="H179">
        <v>0</v>
      </c>
      <c r="I179">
        <v>4800</v>
      </c>
      <c r="J179">
        <v>142.5</v>
      </c>
      <c r="Q17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4800</v>
      </c>
    </row>
    <row r="180" spans="1:17" x14ac:dyDescent="0.25">
      <c r="A180" t="s">
        <v>292</v>
      </c>
      <c r="B180" t="s">
        <v>293</v>
      </c>
      <c r="C180" t="s">
        <v>89</v>
      </c>
      <c r="D180" t="s">
        <v>16</v>
      </c>
      <c r="E180" t="s">
        <v>11</v>
      </c>
      <c r="F180" t="s">
        <v>24</v>
      </c>
      <c r="G180">
        <v>1650</v>
      </c>
      <c r="H180">
        <v>1650</v>
      </c>
      <c r="I180">
        <v>0</v>
      </c>
      <c r="J180">
        <v>0</v>
      </c>
      <c r="Q18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1" spans="1:17" x14ac:dyDescent="0.25">
      <c r="A181" t="s">
        <v>292</v>
      </c>
      <c r="B181" t="s">
        <v>293</v>
      </c>
      <c r="C181" t="s">
        <v>93</v>
      </c>
      <c r="D181" t="s">
        <v>16</v>
      </c>
      <c r="E181" t="s">
        <v>11</v>
      </c>
      <c r="F181" t="s">
        <v>24</v>
      </c>
      <c r="G181">
        <v>2200</v>
      </c>
      <c r="H181">
        <v>0</v>
      </c>
      <c r="I181">
        <v>2200</v>
      </c>
      <c r="J181">
        <v>0</v>
      </c>
      <c r="Q18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2200</v>
      </c>
    </row>
    <row r="182" spans="1:17" x14ac:dyDescent="0.25">
      <c r="A182" t="s">
        <v>292</v>
      </c>
      <c r="B182" t="s">
        <v>293</v>
      </c>
      <c r="C182" t="s">
        <v>98</v>
      </c>
      <c r="D182" t="s">
        <v>16</v>
      </c>
      <c r="E182" t="s">
        <v>11</v>
      </c>
      <c r="F182" t="s">
        <v>24</v>
      </c>
      <c r="G182">
        <v>1150</v>
      </c>
      <c r="H182">
        <v>0</v>
      </c>
      <c r="I182">
        <v>1150</v>
      </c>
      <c r="J182">
        <v>0</v>
      </c>
      <c r="Q18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1150</v>
      </c>
    </row>
    <row r="183" spans="1:17" x14ac:dyDescent="0.25">
      <c r="A183" t="s">
        <v>296</v>
      </c>
      <c r="B183" t="s">
        <v>297</v>
      </c>
      <c r="C183" t="s">
        <v>42</v>
      </c>
      <c r="D183" t="s">
        <v>12</v>
      </c>
      <c r="E183" t="s">
        <v>21</v>
      </c>
      <c r="F183" t="s">
        <v>24</v>
      </c>
      <c r="G183">
        <v>0</v>
      </c>
      <c r="H183">
        <v>0</v>
      </c>
      <c r="I183">
        <v>0</v>
      </c>
      <c r="J183">
        <v>0</v>
      </c>
      <c r="Q18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4" spans="1:17" x14ac:dyDescent="0.25">
      <c r="A184" t="s">
        <v>296</v>
      </c>
      <c r="B184" t="s">
        <v>297</v>
      </c>
      <c r="C184" t="s">
        <v>65</v>
      </c>
      <c r="D184" t="s">
        <v>12</v>
      </c>
      <c r="E184" t="s">
        <v>21</v>
      </c>
      <c r="F184" t="s">
        <v>24</v>
      </c>
      <c r="G184">
        <v>8800</v>
      </c>
      <c r="H184">
        <v>2200</v>
      </c>
      <c r="I184">
        <v>6600</v>
      </c>
      <c r="J184">
        <v>1892.5</v>
      </c>
      <c r="K184">
        <v>6600</v>
      </c>
      <c r="Q18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5" spans="1:17" x14ac:dyDescent="0.25">
      <c r="A185" t="s">
        <v>298</v>
      </c>
      <c r="B185" t="s">
        <v>299</v>
      </c>
      <c r="C185" t="s">
        <v>300</v>
      </c>
      <c r="D185" t="s">
        <v>10</v>
      </c>
      <c r="E185" t="s">
        <v>11</v>
      </c>
      <c r="F185" t="s">
        <v>24</v>
      </c>
      <c r="G185">
        <v>1250</v>
      </c>
      <c r="H185">
        <v>1250</v>
      </c>
      <c r="I185">
        <v>0</v>
      </c>
      <c r="J185">
        <v>137.5</v>
      </c>
      <c r="Q18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6" spans="1:17" x14ac:dyDescent="0.25">
      <c r="A186" t="s">
        <v>298</v>
      </c>
      <c r="B186" t="s">
        <v>299</v>
      </c>
      <c r="C186" t="s">
        <v>301</v>
      </c>
      <c r="D186" t="s">
        <v>10</v>
      </c>
      <c r="E186" t="s">
        <v>11</v>
      </c>
      <c r="F186" t="s">
        <v>24</v>
      </c>
      <c r="G186">
        <v>1250</v>
      </c>
      <c r="H186">
        <v>1250</v>
      </c>
      <c r="I186">
        <v>0</v>
      </c>
      <c r="J186">
        <v>293.33</v>
      </c>
      <c r="Q18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7" spans="1:17" x14ac:dyDescent="0.25">
      <c r="A187" t="s">
        <v>298</v>
      </c>
      <c r="B187" t="s">
        <v>299</v>
      </c>
      <c r="C187" t="s">
        <v>37</v>
      </c>
      <c r="D187" t="s">
        <v>10</v>
      </c>
      <c r="E187" t="s">
        <v>11</v>
      </c>
      <c r="F187" t="s">
        <v>24</v>
      </c>
      <c r="G187">
        <v>4840</v>
      </c>
      <c r="H187">
        <v>800</v>
      </c>
      <c r="I187">
        <v>4040</v>
      </c>
      <c r="J187">
        <v>0</v>
      </c>
      <c r="Q18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4040</v>
      </c>
    </row>
    <row r="188" spans="1:17" x14ac:dyDescent="0.25">
      <c r="A188" t="s">
        <v>298</v>
      </c>
      <c r="B188" t="s">
        <v>299</v>
      </c>
      <c r="C188" t="s">
        <v>43</v>
      </c>
      <c r="D188" t="s">
        <v>10</v>
      </c>
      <c r="E188" t="s">
        <v>11</v>
      </c>
      <c r="F188" t="s">
        <v>24</v>
      </c>
      <c r="G188">
        <v>0</v>
      </c>
      <c r="H188">
        <v>0</v>
      </c>
      <c r="I188">
        <v>0</v>
      </c>
      <c r="J188">
        <v>0</v>
      </c>
      <c r="Q18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89" spans="1:17" x14ac:dyDescent="0.25">
      <c r="A189" t="s">
        <v>298</v>
      </c>
      <c r="B189" t="s">
        <v>299</v>
      </c>
      <c r="C189" t="s">
        <v>302</v>
      </c>
      <c r="D189" t="s">
        <v>10</v>
      </c>
      <c r="E189" t="s">
        <v>11</v>
      </c>
      <c r="F189" t="s">
        <v>24</v>
      </c>
      <c r="G189">
        <v>4930</v>
      </c>
      <c r="H189">
        <v>4930</v>
      </c>
      <c r="I189">
        <v>0</v>
      </c>
      <c r="J189">
        <v>837.5</v>
      </c>
      <c r="Q18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0" spans="1:17" x14ac:dyDescent="0.25">
      <c r="A190" t="s">
        <v>303</v>
      </c>
      <c r="B190" t="s">
        <v>304</v>
      </c>
      <c r="C190" t="s">
        <v>305</v>
      </c>
      <c r="D190" t="s">
        <v>306</v>
      </c>
      <c r="E190" t="s">
        <v>21</v>
      </c>
      <c r="F190" t="s">
        <v>24</v>
      </c>
      <c r="G190">
        <v>0</v>
      </c>
      <c r="H190">
        <v>0</v>
      </c>
      <c r="I190">
        <v>0</v>
      </c>
      <c r="J190">
        <v>0</v>
      </c>
      <c r="Q19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1" spans="1:17" x14ac:dyDescent="0.25">
      <c r="A191" t="s">
        <v>307</v>
      </c>
      <c r="B191" t="s">
        <v>308</v>
      </c>
      <c r="C191" t="s">
        <v>145</v>
      </c>
      <c r="D191" t="s">
        <v>22</v>
      </c>
      <c r="E191" t="s">
        <v>21</v>
      </c>
      <c r="F191" t="s">
        <v>24</v>
      </c>
      <c r="G191">
        <v>0</v>
      </c>
      <c r="H191">
        <v>0</v>
      </c>
      <c r="I191">
        <v>0</v>
      </c>
      <c r="J191">
        <v>0</v>
      </c>
      <c r="Q19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2" spans="1:17" x14ac:dyDescent="0.25">
      <c r="A192" t="s">
        <v>309</v>
      </c>
      <c r="B192" t="s">
        <v>310</v>
      </c>
      <c r="C192" t="s">
        <v>34</v>
      </c>
      <c r="D192" t="s">
        <v>12</v>
      </c>
      <c r="E192" t="s">
        <v>21</v>
      </c>
      <c r="F192" t="s">
        <v>117</v>
      </c>
      <c r="G192">
        <v>4200</v>
      </c>
      <c r="H192">
        <v>0</v>
      </c>
      <c r="I192">
        <v>4200</v>
      </c>
      <c r="J192">
        <v>0</v>
      </c>
      <c r="Q19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4200</v>
      </c>
    </row>
    <row r="193" spans="1:17" x14ac:dyDescent="0.25">
      <c r="A193" t="s">
        <v>309</v>
      </c>
      <c r="B193" t="s">
        <v>310</v>
      </c>
      <c r="C193" t="s">
        <v>36</v>
      </c>
      <c r="D193" t="s">
        <v>12</v>
      </c>
      <c r="E193" t="s">
        <v>21</v>
      </c>
      <c r="F193" t="s">
        <v>117</v>
      </c>
      <c r="G193">
        <v>4900</v>
      </c>
      <c r="H193">
        <v>4900</v>
      </c>
      <c r="I193">
        <v>0</v>
      </c>
      <c r="J193">
        <v>0</v>
      </c>
      <c r="Q19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4" spans="1:17" x14ac:dyDescent="0.25">
      <c r="A194" t="s">
        <v>309</v>
      </c>
      <c r="B194" t="s">
        <v>310</v>
      </c>
      <c r="C194" t="s">
        <v>42</v>
      </c>
      <c r="D194" t="s">
        <v>12</v>
      </c>
      <c r="E194" t="s">
        <v>21</v>
      </c>
      <c r="F194" t="s">
        <v>117</v>
      </c>
      <c r="G194">
        <v>0</v>
      </c>
      <c r="H194">
        <v>0</v>
      </c>
      <c r="I194">
        <v>0</v>
      </c>
      <c r="J194">
        <v>0</v>
      </c>
      <c r="Q19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5" spans="1:17" x14ac:dyDescent="0.25">
      <c r="A195" t="s">
        <v>311</v>
      </c>
      <c r="B195" t="s">
        <v>312</v>
      </c>
      <c r="C195" t="s">
        <v>42</v>
      </c>
      <c r="D195" t="s">
        <v>60</v>
      </c>
      <c r="E195" t="s">
        <v>21</v>
      </c>
      <c r="F195" t="s">
        <v>24</v>
      </c>
      <c r="G195">
        <v>0</v>
      </c>
      <c r="H195">
        <v>0</v>
      </c>
      <c r="I195">
        <v>0</v>
      </c>
      <c r="J195">
        <v>0</v>
      </c>
      <c r="Q19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6" spans="1:17" x14ac:dyDescent="0.25">
      <c r="A196" t="s">
        <v>311</v>
      </c>
      <c r="B196" t="s">
        <v>312</v>
      </c>
      <c r="C196" t="s">
        <v>62</v>
      </c>
      <c r="D196" t="s">
        <v>12</v>
      </c>
      <c r="E196" t="s">
        <v>21</v>
      </c>
      <c r="F196" t="s">
        <v>24</v>
      </c>
      <c r="G196">
        <v>7800</v>
      </c>
      <c r="H196">
        <v>11925</v>
      </c>
      <c r="I196">
        <v>0</v>
      </c>
      <c r="J196">
        <v>0</v>
      </c>
      <c r="Q19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7" spans="1:17" x14ac:dyDescent="0.25">
      <c r="A197" t="s">
        <v>311</v>
      </c>
      <c r="B197" t="s">
        <v>312</v>
      </c>
      <c r="C197" t="s">
        <v>65</v>
      </c>
      <c r="D197" t="s">
        <v>12</v>
      </c>
      <c r="E197" t="s">
        <v>21</v>
      </c>
      <c r="F197" t="s">
        <v>24</v>
      </c>
      <c r="G197">
        <v>4500</v>
      </c>
      <c r="H197">
        <v>4500</v>
      </c>
      <c r="I197">
        <v>0</v>
      </c>
      <c r="J197">
        <v>0</v>
      </c>
      <c r="Q19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8" spans="1:17" x14ac:dyDescent="0.25">
      <c r="A198" t="s">
        <v>311</v>
      </c>
      <c r="B198" t="s">
        <v>312</v>
      </c>
      <c r="C198" t="s">
        <v>72</v>
      </c>
      <c r="D198" t="s">
        <v>12</v>
      </c>
      <c r="E198" t="s">
        <v>21</v>
      </c>
      <c r="F198" t="s">
        <v>24</v>
      </c>
      <c r="G198">
        <v>8250</v>
      </c>
      <c r="H198">
        <v>8250</v>
      </c>
      <c r="I198">
        <v>0</v>
      </c>
      <c r="J198">
        <v>380</v>
      </c>
      <c r="Q19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199" spans="1:17" x14ac:dyDescent="0.25">
      <c r="A199" t="s">
        <v>311</v>
      </c>
      <c r="B199" t="s">
        <v>312</v>
      </c>
      <c r="C199" t="s">
        <v>78</v>
      </c>
      <c r="D199" t="s">
        <v>12</v>
      </c>
      <c r="E199" t="s">
        <v>21</v>
      </c>
      <c r="F199" t="s">
        <v>24</v>
      </c>
      <c r="G199">
        <v>6600</v>
      </c>
      <c r="H199">
        <v>0</v>
      </c>
      <c r="I199">
        <v>6600</v>
      </c>
      <c r="J199">
        <v>0</v>
      </c>
      <c r="Q19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6600</v>
      </c>
    </row>
    <row r="200" spans="1:17" x14ac:dyDescent="0.25">
      <c r="A200" t="s">
        <v>311</v>
      </c>
      <c r="B200" t="s">
        <v>312</v>
      </c>
      <c r="C200" t="s">
        <v>313</v>
      </c>
      <c r="D200" t="s">
        <v>12</v>
      </c>
      <c r="E200" t="s">
        <v>21</v>
      </c>
      <c r="F200" t="s">
        <v>24</v>
      </c>
      <c r="G200">
        <v>0</v>
      </c>
      <c r="H200">
        <v>0</v>
      </c>
      <c r="I200">
        <v>0</v>
      </c>
      <c r="J200">
        <v>0</v>
      </c>
      <c r="Q20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1" spans="1:17" x14ac:dyDescent="0.25">
      <c r="A201" t="s">
        <v>314</v>
      </c>
      <c r="B201" t="s">
        <v>315</v>
      </c>
      <c r="C201" t="s">
        <v>316</v>
      </c>
      <c r="D201" t="s">
        <v>22</v>
      </c>
      <c r="E201" t="s">
        <v>21</v>
      </c>
      <c r="F201" t="s">
        <v>24</v>
      </c>
      <c r="G201">
        <v>7400</v>
      </c>
      <c r="H201">
        <v>0</v>
      </c>
      <c r="I201">
        <v>7400</v>
      </c>
      <c r="J201">
        <v>0</v>
      </c>
      <c r="Q20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7400</v>
      </c>
    </row>
    <row r="202" spans="1:17" x14ac:dyDescent="0.25">
      <c r="A202" t="s">
        <v>314</v>
      </c>
      <c r="B202" t="s">
        <v>315</v>
      </c>
      <c r="C202" t="s">
        <v>39</v>
      </c>
      <c r="D202" t="s">
        <v>22</v>
      </c>
      <c r="E202" t="s">
        <v>21</v>
      </c>
      <c r="F202" t="s">
        <v>24</v>
      </c>
      <c r="G202">
        <v>7800</v>
      </c>
      <c r="H202">
        <v>3900</v>
      </c>
      <c r="I202">
        <v>3900</v>
      </c>
      <c r="J202">
        <v>700</v>
      </c>
      <c r="K202">
        <v>3900</v>
      </c>
      <c r="Q20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3" spans="1:17" x14ac:dyDescent="0.25">
      <c r="A203" t="s">
        <v>314</v>
      </c>
      <c r="B203" t="s">
        <v>315</v>
      </c>
      <c r="C203" t="s">
        <v>51</v>
      </c>
      <c r="D203" t="s">
        <v>22</v>
      </c>
      <c r="E203" t="s">
        <v>21</v>
      </c>
      <c r="F203" t="s">
        <v>24</v>
      </c>
      <c r="G203">
        <v>3900</v>
      </c>
      <c r="H203">
        <v>3900</v>
      </c>
      <c r="I203">
        <v>0</v>
      </c>
      <c r="J203">
        <v>0</v>
      </c>
      <c r="Q20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4" spans="1:17" x14ac:dyDescent="0.25">
      <c r="A204" t="s">
        <v>314</v>
      </c>
      <c r="B204" t="s">
        <v>315</v>
      </c>
      <c r="C204" t="s">
        <v>56</v>
      </c>
      <c r="D204" t="s">
        <v>22</v>
      </c>
      <c r="E204" t="s">
        <v>21</v>
      </c>
      <c r="F204" t="s">
        <v>24</v>
      </c>
      <c r="G204">
        <v>4180</v>
      </c>
      <c r="H204">
        <v>4180</v>
      </c>
      <c r="I204">
        <v>0</v>
      </c>
      <c r="J204">
        <v>2330</v>
      </c>
      <c r="Q20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5" spans="1:17" x14ac:dyDescent="0.25">
      <c r="A205" t="s">
        <v>314</v>
      </c>
      <c r="B205" t="s">
        <v>315</v>
      </c>
      <c r="C205" t="s">
        <v>42</v>
      </c>
      <c r="D205" t="s">
        <v>12</v>
      </c>
      <c r="E205" t="s">
        <v>21</v>
      </c>
      <c r="F205" t="s">
        <v>24</v>
      </c>
      <c r="G205">
        <v>0</v>
      </c>
      <c r="H205">
        <v>0</v>
      </c>
      <c r="I205">
        <v>0</v>
      </c>
      <c r="J205">
        <v>0</v>
      </c>
      <c r="Q20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6" spans="1:17" x14ac:dyDescent="0.25">
      <c r="A206" t="s">
        <v>317</v>
      </c>
      <c r="B206" t="s">
        <v>318</v>
      </c>
      <c r="C206" t="s">
        <v>316</v>
      </c>
      <c r="D206" t="s">
        <v>22</v>
      </c>
      <c r="E206" t="s">
        <v>21</v>
      </c>
      <c r="F206" t="s">
        <v>117</v>
      </c>
      <c r="G206">
        <v>4900</v>
      </c>
      <c r="H206">
        <v>0</v>
      </c>
      <c r="I206">
        <v>4900</v>
      </c>
      <c r="J206">
        <v>0</v>
      </c>
      <c r="Q20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4900</v>
      </c>
    </row>
    <row r="207" spans="1:17" x14ac:dyDescent="0.25">
      <c r="A207" t="s">
        <v>317</v>
      </c>
      <c r="B207" t="s">
        <v>318</v>
      </c>
      <c r="C207" t="s">
        <v>39</v>
      </c>
      <c r="D207" t="s">
        <v>22</v>
      </c>
      <c r="E207" t="s">
        <v>21</v>
      </c>
      <c r="F207" t="s">
        <v>117</v>
      </c>
      <c r="G207">
        <v>4500</v>
      </c>
      <c r="H207">
        <v>4500</v>
      </c>
      <c r="I207">
        <v>0</v>
      </c>
      <c r="J207">
        <v>1502.5</v>
      </c>
      <c r="Q20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8" spans="1:17" x14ac:dyDescent="0.25">
      <c r="A208" t="s">
        <v>317</v>
      </c>
      <c r="B208" t="s">
        <v>318</v>
      </c>
      <c r="C208" t="s">
        <v>56</v>
      </c>
      <c r="D208" t="s">
        <v>22</v>
      </c>
      <c r="E208" t="s">
        <v>21</v>
      </c>
      <c r="F208" t="s">
        <v>117</v>
      </c>
      <c r="G208">
        <v>2500</v>
      </c>
      <c r="H208">
        <v>2500</v>
      </c>
      <c r="I208">
        <v>0</v>
      </c>
      <c r="J208">
        <v>0</v>
      </c>
      <c r="Q20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09" spans="1:17" x14ac:dyDescent="0.25">
      <c r="A209" t="s">
        <v>317</v>
      </c>
      <c r="B209" t="s">
        <v>318</v>
      </c>
      <c r="C209" t="s">
        <v>42</v>
      </c>
      <c r="D209" t="s">
        <v>12</v>
      </c>
      <c r="E209" t="s">
        <v>21</v>
      </c>
      <c r="F209" t="s">
        <v>117</v>
      </c>
      <c r="G209">
        <v>0</v>
      </c>
      <c r="H209">
        <v>0</v>
      </c>
      <c r="I209">
        <v>0</v>
      </c>
      <c r="J209">
        <v>0</v>
      </c>
      <c r="Q20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0" spans="1:17" x14ac:dyDescent="0.25">
      <c r="A210" t="s">
        <v>320</v>
      </c>
      <c r="B210" t="s">
        <v>321</v>
      </c>
      <c r="C210" t="s">
        <v>42</v>
      </c>
      <c r="D210" t="s">
        <v>12</v>
      </c>
      <c r="E210" t="s">
        <v>21</v>
      </c>
      <c r="F210" t="s">
        <v>24</v>
      </c>
      <c r="G210">
        <v>0</v>
      </c>
      <c r="H210">
        <v>0</v>
      </c>
      <c r="I210">
        <v>0</v>
      </c>
      <c r="J210">
        <v>0</v>
      </c>
      <c r="Q21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1" spans="1:17" x14ac:dyDescent="0.25">
      <c r="A211" t="s">
        <v>320</v>
      </c>
      <c r="B211" t="s">
        <v>321</v>
      </c>
      <c r="C211" t="s">
        <v>64</v>
      </c>
      <c r="D211" t="s">
        <v>12</v>
      </c>
      <c r="E211" t="s">
        <v>21</v>
      </c>
      <c r="F211" t="s">
        <v>24</v>
      </c>
      <c r="G211">
        <v>10900</v>
      </c>
      <c r="H211">
        <v>5450</v>
      </c>
      <c r="I211">
        <v>5450</v>
      </c>
      <c r="J211">
        <v>4335</v>
      </c>
      <c r="K211">
        <v>5450</v>
      </c>
      <c r="Q21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2" spans="1:17" x14ac:dyDescent="0.25">
      <c r="A212" t="s">
        <v>322</v>
      </c>
      <c r="B212" t="s">
        <v>323</v>
      </c>
      <c r="C212" t="s">
        <v>42</v>
      </c>
      <c r="D212" t="s">
        <v>22</v>
      </c>
      <c r="E212" t="s">
        <v>21</v>
      </c>
      <c r="F212" t="s">
        <v>24</v>
      </c>
      <c r="G212">
        <v>0</v>
      </c>
      <c r="H212">
        <v>0</v>
      </c>
      <c r="I212">
        <v>0</v>
      </c>
      <c r="J212">
        <v>0</v>
      </c>
      <c r="Q21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3" spans="1:17" x14ac:dyDescent="0.25">
      <c r="A213" t="s">
        <v>322</v>
      </c>
      <c r="B213" t="s">
        <v>323</v>
      </c>
      <c r="C213" t="s">
        <v>324</v>
      </c>
      <c r="D213" t="s">
        <v>22</v>
      </c>
      <c r="E213" t="s">
        <v>21</v>
      </c>
      <c r="F213" t="s">
        <v>24</v>
      </c>
      <c r="G213">
        <v>8500</v>
      </c>
      <c r="H213">
        <v>2800</v>
      </c>
      <c r="I213">
        <v>5700</v>
      </c>
      <c r="J213">
        <v>2414.5</v>
      </c>
      <c r="Q21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5700</v>
      </c>
    </row>
    <row r="214" spans="1:17" x14ac:dyDescent="0.25">
      <c r="A214" t="s">
        <v>325</v>
      </c>
      <c r="B214" t="s">
        <v>326</v>
      </c>
      <c r="C214" t="s">
        <v>327</v>
      </c>
      <c r="D214" t="s">
        <v>18</v>
      </c>
      <c r="E214" t="s">
        <v>11</v>
      </c>
      <c r="F214" t="s">
        <v>24</v>
      </c>
      <c r="G214">
        <v>2775</v>
      </c>
      <c r="H214">
        <v>2775</v>
      </c>
      <c r="I214">
        <v>0</v>
      </c>
      <c r="J214">
        <v>0</v>
      </c>
      <c r="Q21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5" spans="1:17" x14ac:dyDescent="0.25">
      <c r="A215" t="s">
        <v>325</v>
      </c>
      <c r="B215" t="s">
        <v>326</v>
      </c>
      <c r="C215" t="s">
        <v>328</v>
      </c>
      <c r="D215" t="s">
        <v>18</v>
      </c>
      <c r="E215" t="s">
        <v>11</v>
      </c>
      <c r="F215" t="s">
        <v>24</v>
      </c>
      <c r="G215">
        <v>3375</v>
      </c>
      <c r="H215">
        <v>6750</v>
      </c>
      <c r="I215">
        <v>0</v>
      </c>
      <c r="J215">
        <v>700</v>
      </c>
      <c r="Q21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6" spans="1:17" x14ac:dyDescent="0.25">
      <c r="A216" t="s">
        <v>329</v>
      </c>
      <c r="B216" t="s">
        <v>330</v>
      </c>
      <c r="C216" t="s">
        <v>331</v>
      </c>
      <c r="D216" t="s">
        <v>22</v>
      </c>
      <c r="E216" t="s">
        <v>21</v>
      </c>
      <c r="F216" t="s">
        <v>24</v>
      </c>
      <c r="G216">
        <v>5000</v>
      </c>
      <c r="H216">
        <v>0</v>
      </c>
      <c r="I216">
        <v>5000</v>
      </c>
      <c r="J216">
        <v>2255</v>
      </c>
      <c r="Q21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5000</v>
      </c>
    </row>
    <row r="217" spans="1:17" x14ac:dyDescent="0.25">
      <c r="A217" t="s">
        <v>329</v>
      </c>
      <c r="B217" t="s">
        <v>330</v>
      </c>
      <c r="C217" t="s">
        <v>332</v>
      </c>
      <c r="D217" t="s">
        <v>12</v>
      </c>
      <c r="E217" t="s">
        <v>21</v>
      </c>
      <c r="F217" t="s">
        <v>24</v>
      </c>
      <c r="G217">
        <v>6500</v>
      </c>
      <c r="H217">
        <v>6500</v>
      </c>
      <c r="I217">
        <v>0</v>
      </c>
      <c r="J217">
        <v>3862.5</v>
      </c>
      <c r="Q21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8" spans="1:17" x14ac:dyDescent="0.25">
      <c r="A218" t="s">
        <v>333</v>
      </c>
      <c r="B218" t="s">
        <v>334</v>
      </c>
      <c r="C218" t="s">
        <v>84</v>
      </c>
      <c r="D218" t="s">
        <v>10</v>
      </c>
      <c r="E218" t="s">
        <v>11</v>
      </c>
      <c r="F218" t="s">
        <v>24</v>
      </c>
      <c r="G218">
        <v>500</v>
      </c>
      <c r="H218">
        <v>0</v>
      </c>
      <c r="I218">
        <v>500</v>
      </c>
      <c r="J218">
        <v>562.5</v>
      </c>
      <c r="K218">
        <v>500</v>
      </c>
      <c r="Q21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19" spans="1:17" x14ac:dyDescent="0.25">
      <c r="A219" t="s">
        <v>333</v>
      </c>
      <c r="B219" t="s">
        <v>334</v>
      </c>
      <c r="C219" t="s">
        <v>87</v>
      </c>
      <c r="D219" t="s">
        <v>10</v>
      </c>
      <c r="E219" t="s">
        <v>11</v>
      </c>
      <c r="F219" t="s">
        <v>24</v>
      </c>
      <c r="G219">
        <v>2750</v>
      </c>
      <c r="H219">
        <v>0</v>
      </c>
      <c r="I219">
        <v>2750</v>
      </c>
      <c r="J219">
        <v>0</v>
      </c>
      <c r="L219">
        <v>1250</v>
      </c>
      <c r="M219">
        <v>1500</v>
      </c>
      <c r="Q21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0" spans="1:17" x14ac:dyDescent="0.25">
      <c r="A220" t="s">
        <v>333</v>
      </c>
      <c r="B220" t="s">
        <v>334</v>
      </c>
      <c r="C220" t="s">
        <v>89</v>
      </c>
      <c r="D220" t="s">
        <v>10</v>
      </c>
      <c r="E220" t="s">
        <v>11</v>
      </c>
      <c r="F220" t="s">
        <v>24</v>
      </c>
      <c r="G220">
        <v>1950</v>
      </c>
      <c r="H220">
        <v>0</v>
      </c>
      <c r="I220">
        <v>1950</v>
      </c>
      <c r="J220">
        <v>0</v>
      </c>
      <c r="N220">
        <v>1000</v>
      </c>
      <c r="O220">
        <v>950</v>
      </c>
      <c r="Q22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1" spans="1:17" x14ac:dyDescent="0.25">
      <c r="A221" t="s">
        <v>333</v>
      </c>
      <c r="B221" t="s">
        <v>334</v>
      </c>
      <c r="C221" t="s">
        <v>93</v>
      </c>
      <c r="D221" t="s">
        <v>10</v>
      </c>
      <c r="E221" t="s">
        <v>11</v>
      </c>
      <c r="F221" t="s">
        <v>24</v>
      </c>
      <c r="G221">
        <v>2250</v>
      </c>
      <c r="H221">
        <v>0</v>
      </c>
      <c r="I221">
        <v>2250</v>
      </c>
      <c r="J221">
        <v>0</v>
      </c>
      <c r="Q22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2250</v>
      </c>
    </row>
    <row r="222" spans="1:17" x14ac:dyDescent="0.25">
      <c r="A222" t="s">
        <v>333</v>
      </c>
      <c r="B222" t="s">
        <v>334</v>
      </c>
      <c r="C222" t="s">
        <v>97</v>
      </c>
      <c r="D222" t="s">
        <v>10</v>
      </c>
      <c r="E222" t="s">
        <v>11</v>
      </c>
      <c r="F222" t="s">
        <v>24</v>
      </c>
      <c r="G222">
        <v>2250</v>
      </c>
      <c r="H222">
        <v>0</v>
      </c>
      <c r="I222">
        <v>2250</v>
      </c>
      <c r="J222">
        <v>0</v>
      </c>
      <c r="Q22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2250</v>
      </c>
    </row>
    <row r="223" spans="1:17" x14ac:dyDescent="0.25">
      <c r="A223" t="s">
        <v>335</v>
      </c>
      <c r="B223" t="s">
        <v>336</v>
      </c>
      <c r="C223" t="s">
        <v>62</v>
      </c>
      <c r="D223" t="s">
        <v>12</v>
      </c>
      <c r="E223" t="s">
        <v>21</v>
      </c>
      <c r="F223" t="s">
        <v>24</v>
      </c>
      <c r="G223">
        <v>15600</v>
      </c>
      <c r="H223">
        <v>15600</v>
      </c>
      <c r="I223">
        <v>0</v>
      </c>
      <c r="J223">
        <v>0</v>
      </c>
      <c r="Q22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4" spans="1:17" x14ac:dyDescent="0.25">
      <c r="A224" t="s">
        <v>335</v>
      </c>
      <c r="B224" t="s">
        <v>336</v>
      </c>
      <c r="C224" t="s">
        <v>65</v>
      </c>
      <c r="D224" t="s">
        <v>12</v>
      </c>
      <c r="E224" t="s">
        <v>21</v>
      </c>
      <c r="F224" t="s">
        <v>24</v>
      </c>
      <c r="G224">
        <v>10000</v>
      </c>
      <c r="H224">
        <v>10000</v>
      </c>
      <c r="I224">
        <v>0</v>
      </c>
      <c r="J224">
        <v>0</v>
      </c>
      <c r="Q22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5" spans="1:17" x14ac:dyDescent="0.25">
      <c r="A225" t="s">
        <v>335</v>
      </c>
      <c r="B225" t="s">
        <v>336</v>
      </c>
      <c r="C225" t="s">
        <v>72</v>
      </c>
      <c r="D225" t="s">
        <v>12</v>
      </c>
      <c r="E225" t="s">
        <v>21</v>
      </c>
      <c r="F225" t="s">
        <v>24</v>
      </c>
      <c r="G225">
        <v>15600</v>
      </c>
      <c r="H225">
        <v>15600</v>
      </c>
      <c r="I225">
        <v>0</v>
      </c>
      <c r="J225">
        <v>3210</v>
      </c>
      <c r="Q22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6" spans="1:17" x14ac:dyDescent="0.25">
      <c r="A226" t="s">
        <v>337</v>
      </c>
      <c r="B226" t="s">
        <v>338</v>
      </c>
      <c r="C226" t="s">
        <v>36</v>
      </c>
      <c r="D226" t="s">
        <v>22</v>
      </c>
      <c r="E226" t="s">
        <v>21</v>
      </c>
      <c r="F226" t="s">
        <v>24</v>
      </c>
      <c r="G226">
        <v>10000</v>
      </c>
      <c r="H226">
        <v>5000</v>
      </c>
      <c r="I226">
        <v>5000</v>
      </c>
      <c r="J226">
        <v>627.5</v>
      </c>
      <c r="Q22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5000</v>
      </c>
    </row>
    <row r="227" spans="1:17" x14ac:dyDescent="0.25">
      <c r="A227" t="s">
        <v>339</v>
      </c>
      <c r="B227" t="s">
        <v>340</v>
      </c>
      <c r="C227" t="s">
        <v>57</v>
      </c>
      <c r="D227" t="s">
        <v>13</v>
      </c>
      <c r="E227" t="s">
        <v>11</v>
      </c>
      <c r="F227" t="s">
        <v>24</v>
      </c>
      <c r="G227">
        <v>950</v>
      </c>
      <c r="H227">
        <v>950</v>
      </c>
      <c r="I227">
        <v>0</v>
      </c>
      <c r="J227">
        <v>0</v>
      </c>
      <c r="Q22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8" spans="1:17" x14ac:dyDescent="0.25">
      <c r="A228" t="s">
        <v>339</v>
      </c>
      <c r="B228" t="s">
        <v>340</v>
      </c>
      <c r="C228" t="s">
        <v>42</v>
      </c>
      <c r="D228" t="s">
        <v>13</v>
      </c>
      <c r="E228" t="s">
        <v>11</v>
      </c>
      <c r="F228" t="s">
        <v>24</v>
      </c>
      <c r="G228">
        <v>0</v>
      </c>
      <c r="H228">
        <v>0</v>
      </c>
      <c r="I228">
        <v>0</v>
      </c>
      <c r="J228">
        <v>0</v>
      </c>
      <c r="Q22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29" spans="1:17" x14ac:dyDescent="0.25">
      <c r="A229" t="s">
        <v>341</v>
      </c>
      <c r="B229" t="s">
        <v>342</v>
      </c>
      <c r="C229" t="s">
        <v>39</v>
      </c>
      <c r="D229" t="s">
        <v>12</v>
      </c>
      <c r="E229" t="s">
        <v>21</v>
      </c>
      <c r="F229" t="s">
        <v>24</v>
      </c>
      <c r="G229">
        <v>6000</v>
      </c>
      <c r="H229">
        <v>6000</v>
      </c>
      <c r="I229">
        <v>0</v>
      </c>
      <c r="J229">
        <v>150</v>
      </c>
      <c r="Q22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0" spans="1:17" x14ac:dyDescent="0.25">
      <c r="A230" t="s">
        <v>341</v>
      </c>
      <c r="B230" t="s">
        <v>342</v>
      </c>
      <c r="C230" t="s">
        <v>246</v>
      </c>
      <c r="D230" t="s">
        <v>12</v>
      </c>
      <c r="E230" t="s">
        <v>21</v>
      </c>
      <c r="F230" t="s">
        <v>24</v>
      </c>
      <c r="G230">
        <v>4500</v>
      </c>
      <c r="H230">
        <v>1000</v>
      </c>
      <c r="I230">
        <v>3500</v>
      </c>
      <c r="J230">
        <v>0</v>
      </c>
      <c r="Q23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3500</v>
      </c>
    </row>
    <row r="231" spans="1:17" x14ac:dyDescent="0.25">
      <c r="A231" t="s">
        <v>341</v>
      </c>
      <c r="B231" t="s">
        <v>342</v>
      </c>
      <c r="C231" t="s">
        <v>343</v>
      </c>
      <c r="D231" t="s">
        <v>12</v>
      </c>
      <c r="E231" t="s">
        <v>21</v>
      </c>
      <c r="F231" t="s">
        <v>24</v>
      </c>
      <c r="G231">
        <v>3500</v>
      </c>
      <c r="H231">
        <v>0</v>
      </c>
      <c r="I231">
        <v>3500</v>
      </c>
      <c r="J231">
        <v>0</v>
      </c>
      <c r="Q23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3500</v>
      </c>
    </row>
    <row r="232" spans="1:17" x14ac:dyDescent="0.25">
      <c r="A232" t="s">
        <v>341</v>
      </c>
      <c r="B232" t="s">
        <v>342</v>
      </c>
      <c r="C232" t="s">
        <v>345</v>
      </c>
      <c r="D232" t="s">
        <v>12</v>
      </c>
      <c r="E232" t="s">
        <v>21</v>
      </c>
      <c r="F232" t="s">
        <v>24</v>
      </c>
      <c r="G232">
        <v>18000</v>
      </c>
      <c r="H232">
        <v>0</v>
      </c>
      <c r="I232">
        <v>18000</v>
      </c>
      <c r="J232">
        <v>522.5</v>
      </c>
      <c r="Q23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18000</v>
      </c>
    </row>
    <row r="233" spans="1:17" x14ac:dyDescent="0.25">
      <c r="A233" t="s">
        <v>341</v>
      </c>
      <c r="B233" t="s">
        <v>342</v>
      </c>
      <c r="C233" t="s">
        <v>42</v>
      </c>
      <c r="D233" t="s">
        <v>12</v>
      </c>
      <c r="E233" t="s">
        <v>21</v>
      </c>
      <c r="F233" t="s">
        <v>24</v>
      </c>
      <c r="G233">
        <v>0</v>
      </c>
      <c r="H233">
        <v>0</v>
      </c>
      <c r="I233">
        <v>0</v>
      </c>
      <c r="J233">
        <v>0</v>
      </c>
      <c r="Q23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4" spans="1:17" x14ac:dyDescent="0.25">
      <c r="A234" t="s">
        <v>341</v>
      </c>
      <c r="B234" t="s">
        <v>342</v>
      </c>
      <c r="C234" t="s">
        <v>346</v>
      </c>
      <c r="D234" t="s">
        <v>12</v>
      </c>
      <c r="E234" t="s">
        <v>21</v>
      </c>
      <c r="F234" t="s">
        <v>24</v>
      </c>
      <c r="G234">
        <v>23010</v>
      </c>
      <c r="H234">
        <v>23010</v>
      </c>
      <c r="I234">
        <v>0</v>
      </c>
      <c r="J234">
        <v>0</v>
      </c>
      <c r="Q23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5" spans="1:17" x14ac:dyDescent="0.25">
      <c r="A235" t="s">
        <v>341</v>
      </c>
      <c r="B235" t="s">
        <v>342</v>
      </c>
      <c r="C235" t="s">
        <v>347</v>
      </c>
      <c r="D235" t="s">
        <v>12</v>
      </c>
      <c r="E235" t="s">
        <v>21</v>
      </c>
      <c r="F235" t="s">
        <v>24</v>
      </c>
      <c r="G235">
        <v>3780</v>
      </c>
      <c r="H235">
        <v>3780</v>
      </c>
      <c r="I235">
        <v>0</v>
      </c>
      <c r="J235">
        <v>0</v>
      </c>
      <c r="Q23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6" spans="1:17" x14ac:dyDescent="0.25">
      <c r="A236" t="s">
        <v>348</v>
      </c>
      <c r="B236" t="s">
        <v>349</v>
      </c>
      <c r="C236" t="s">
        <v>47</v>
      </c>
      <c r="D236" t="s">
        <v>12</v>
      </c>
      <c r="E236" t="s">
        <v>21</v>
      </c>
      <c r="F236" t="s">
        <v>24</v>
      </c>
      <c r="G236">
        <v>8800</v>
      </c>
      <c r="H236">
        <v>8800</v>
      </c>
      <c r="I236">
        <v>0</v>
      </c>
      <c r="J236">
        <v>3057.08</v>
      </c>
      <c r="Q23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7" spans="1:17" x14ac:dyDescent="0.25">
      <c r="A237" t="s">
        <v>348</v>
      </c>
      <c r="B237" t="s">
        <v>349</v>
      </c>
      <c r="C237" t="s">
        <v>42</v>
      </c>
      <c r="D237" t="s">
        <v>12</v>
      </c>
      <c r="E237" t="s">
        <v>21</v>
      </c>
      <c r="F237" t="s">
        <v>24</v>
      </c>
      <c r="G237">
        <v>0</v>
      </c>
      <c r="H237">
        <v>0</v>
      </c>
      <c r="I237">
        <v>0</v>
      </c>
      <c r="J237">
        <v>0</v>
      </c>
      <c r="Q23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38" spans="1:17" x14ac:dyDescent="0.25">
      <c r="A238" t="s">
        <v>350</v>
      </c>
      <c r="B238" t="s">
        <v>351</v>
      </c>
      <c r="C238" t="s">
        <v>352</v>
      </c>
      <c r="D238" t="s">
        <v>20</v>
      </c>
      <c r="E238" t="s">
        <v>29</v>
      </c>
      <c r="F238" t="s">
        <v>24</v>
      </c>
      <c r="G238">
        <v>3980</v>
      </c>
      <c r="H238">
        <v>1990</v>
      </c>
      <c r="I238">
        <v>1990</v>
      </c>
      <c r="J238">
        <v>0</v>
      </c>
      <c r="Q23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1990</v>
      </c>
    </row>
    <row r="239" spans="1:17" x14ac:dyDescent="0.25">
      <c r="A239" t="s">
        <v>350</v>
      </c>
      <c r="B239" t="s">
        <v>351</v>
      </c>
      <c r="C239" t="s">
        <v>353</v>
      </c>
      <c r="D239" t="s">
        <v>20</v>
      </c>
      <c r="E239" t="s">
        <v>29</v>
      </c>
      <c r="F239" t="s">
        <v>24</v>
      </c>
      <c r="G239">
        <v>2500</v>
      </c>
      <c r="H239">
        <v>250</v>
      </c>
      <c r="I239">
        <v>2250</v>
      </c>
      <c r="J239">
        <v>0</v>
      </c>
      <c r="Q23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2250</v>
      </c>
    </row>
    <row r="240" spans="1:17" x14ac:dyDescent="0.25">
      <c r="A240" t="s">
        <v>350</v>
      </c>
      <c r="B240" t="s">
        <v>351</v>
      </c>
      <c r="C240" t="s">
        <v>354</v>
      </c>
      <c r="D240" t="s">
        <v>20</v>
      </c>
      <c r="E240" t="s">
        <v>29</v>
      </c>
      <c r="F240" t="s">
        <v>24</v>
      </c>
      <c r="G240">
        <v>13585</v>
      </c>
      <c r="H240">
        <v>13585</v>
      </c>
      <c r="I240">
        <v>0</v>
      </c>
      <c r="J240">
        <v>0</v>
      </c>
      <c r="Q24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1" spans="1:17" x14ac:dyDescent="0.25">
      <c r="A241" t="s">
        <v>350</v>
      </c>
      <c r="B241" t="s">
        <v>351</v>
      </c>
      <c r="C241" t="s">
        <v>58</v>
      </c>
      <c r="D241" t="s">
        <v>20</v>
      </c>
      <c r="E241" t="s">
        <v>29</v>
      </c>
      <c r="F241" t="s">
        <v>24</v>
      </c>
      <c r="G241">
        <v>2480</v>
      </c>
      <c r="H241">
        <v>2480</v>
      </c>
      <c r="I241">
        <v>0</v>
      </c>
      <c r="J241">
        <v>380</v>
      </c>
      <c r="Q24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2" spans="1:17" x14ac:dyDescent="0.25">
      <c r="A242" t="s">
        <v>350</v>
      </c>
      <c r="B242" t="s">
        <v>351</v>
      </c>
      <c r="C242" t="s">
        <v>42</v>
      </c>
      <c r="D242" t="s">
        <v>20</v>
      </c>
      <c r="E242" t="s">
        <v>29</v>
      </c>
      <c r="F242" t="s">
        <v>24</v>
      </c>
      <c r="G242">
        <v>0</v>
      </c>
      <c r="H242">
        <v>0</v>
      </c>
      <c r="I242">
        <v>0</v>
      </c>
      <c r="J242">
        <v>0</v>
      </c>
      <c r="Q24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3" spans="1:17" x14ac:dyDescent="0.25">
      <c r="A243" t="s">
        <v>355</v>
      </c>
      <c r="B243" t="s">
        <v>356</v>
      </c>
      <c r="C243" t="s">
        <v>357</v>
      </c>
      <c r="D243" t="s">
        <v>20</v>
      </c>
      <c r="E243" t="s">
        <v>29</v>
      </c>
      <c r="F243" t="s">
        <v>24</v>
      </c>
      <c r="G243">
        <v>1425</v>
      </c>
      <c r="H243">
        <v>1425</v>
      </c>
      <c r="I243">
        <v>0</v>
      </c>
      <c r="J243">
        <v>0</v>
      </c>
      <c r="Q24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4" spans="1:17" x14ac:dyDescent="0.25">
      <c r="A244" t="s">
        <v>355</v>
      </c>
      <c r="B244" t="s">
        <v>356</v>
      </c>
      <c r="C244" t="s">
        <v>358</v>
      </c>
      <c r="D244" t="s">
        <v>20</v>
      </c>
      <c r="E244" t="s">
        <v>29</v>
      </c>
      <c r="F244" t="s">
        <v>24</v>
      </c>
      <c r="G244">
        <v>1990</v>
      </c>
      <c r="H244">
        <v>1592</v>
      </c>
      <c r="I244">
        <v>398</v>
      </c>
      <c r="J244">
        <v>0</v>
      </c>
      <c r="Q24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398</v>
      </c>
    </row>
    <row r="245" spans="1:17" x14ac:dyDescent="0.25">
      <c r="A245" t="s">
        <v>355</v>
      </c>
      <c r="B245" t="s">
        <v>356</v>
      </c>
      <c r="C245" t="s">
        <v>359</v>
      </c>
      <c r="D245" t="s">
        <v>20</v>
      </c>
      <c r="E245" t="s">
        <v>29</v>
      </c>
      <c r="F245" t="s">
        <v>24</v>
      </c>
      <c r="G245">
        <v>1250</v>
      </c>
      <c r="H245">
        <v>125</v>
      </c>
      <c r="I245">
        <v>1125</v>
      </c>
      <c r="J245">
        <v>237.5</v>
      </c>
      <c r="Q24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1125</v>
      </c>
    </row>
    <row r="246" spans="1:17" x14ac:dyDescent="0.25">
      <c r="A246" t="s">
        <v>355</v>
      </c>
      <c r="B246" t="s">
        <v>356</v>
      </c>
      <c r="C246" t="s">
        <v>360</v>
      </c>
      <c r="D246" t="s">
        <v>20</v>
      </c>
      <c r="E246" t="s">
        <v>29</v>
      </c>
      <c r="F246" t="s">
        <v>24</v>
      </c>
      <c r="G246">
        <v>1990</v>
      </c>
      <c r="H246">
        <v>1592</v>
      </c>
      <c r="I246">
        <v>398</v>
      </c>
      <c r="J246">
        <v>0</v>
      </c>
      <c r="Q24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398</v>
      </c>
    </row>
    <row r="247" spans="1:17" x14ac:dyDescent="0.25">
      <c r="A247" t="s">
        <v>355</v>
      </c>
      <c r="B247" t="s">
        <v>356</v>
      </c>
      <c r="C247" t="s">
        <v>361</v>
      </c>
      <c r="D247" t="s">
        <v>20</v>
      </c>
      <c r="E247" t="s">
        <v>29</v>
      </c>
      <c r="F247" t="s">
        <v>24</v>
      </c>
      <c r="G247">
        <v>1250</v>
      </c>
      <c r="H247">
        <v>125</v>
      </c>
      <c r="I247">
        <v>1125</v>
      </c>
      <c r="J247">
        <v>0</v>
      </c>
      <c r="Q24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1125</v>
      </c>
    </row>
    <row r="248" spans="1:17" x14ac:dyDescent="0.25">
      <c r="A248" t="s">
        <v>355</v>
      </c>
      <c r="B248" t="s">
        <v>356</v>
      </c>
      <c r="C248" t="s">
        <v>362</v>
      </c>
      <c r="D248" t="s">
        <v>20</v>
      </c>
      <c r="E248" t="s">
        <v>29</v>
      </c>
      <c r="F248" t="s">
        <v>24</v>
      </c>
      <c r="G248">
        <v>1425</v>
      </c>
      <c r="H248">
        <v>1425</v>
      </c>
      <c r="I248">
        <v>0</v>
      </c>
      <c r="J248">
        <v>380</v>
      </c>
      <c r="Q24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49" spans="1:17" x14ac:dyDescent="0.25">
      <c r="A249" t="s">
        <v>355</v>
      </c>
      <c r="B249" t="s">
        <v>356</v>
      </c>
      <c r="C249" t="s">
        <v>363</v>
      </c>
      <c r="D249" t="s">
        <v>20</v>
      </c>
      <c r="E249" t="s">
        <v>29</v>
      </c>
      <c r="F249" t="s">
        <v>24</v>
      </c>
      <c r="G249">
        <v>13585</v>
      </c>
      <c r="H249">
        <v>13585</v>
      </c>
      <c r="I249">
        <v>0</v>
      </c>
      <c r="J249">
        <v>0</v>
      </c>
      <c r="Q24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0" spans="1:17" x14ac:dyDescent="0.25">
      <c r="A250" t="s">
        <v>355</v>
      </c>
      <c r="B250" t="s">
        <v>356</v>
      </c>
      <c r="C250" t="s">
        <v>42</v>
      </c>
      <c r="D250" t="s">
        <v>20</v>
      </c>
      <c r="E250" t="s">
        <v>29</v>
      </c>
      <c r="F250" t="s">
        <v>24</v>
      </c>
      <c r="G250">
        <v>0</v>
      </c>
      <c r="H250">
        <v>0</v>
      </c>
      <c r="I250">
        <v>0</v>
      </c>
      <c r="J250">
        <v>0</v>
      </c>
      <c r="Q25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1" spans="1:17" x14ac:dyDescent="0.25">
      <c r="A251" t="s">
        <v>364</v>
      </c>
      <c r="B251" t="s">
        <v>365</v>
      </c>
      <c r="C251" t="s">
        <v>30</v>
      </c>
      <c r="D251" t="s">
        <v>20</v>
      </c>
      <c r="E251" t="s">
        <v>29</v>
      </c>
      <c r="F251" t="s">
        <v>24</v>
      </c>
      <c r="G251">
        <v>7030</v>
      </c>
      <c r="H251">
        <v>5976</v>
      </c>
      <c r="I251">
        <v>1054</v>
      </c>
      <c r="J251">
        <v>5367.5</v>
      </c>
      <c r="Q25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1054</v>
      </c>
    </row>
    <row r="252" spans="1:17" x14ac:dyDescent="0.25">
      <c r="A252" t="s">
        <v>364</v>
      </c>
      <c r="B252" t="s">
        <v>365</v>
      </c>
      <c r="C252" t="s">
        <v>50</v>
      </c>
      <c r="D252" t="s">
        <v>20</v>
      </c>
      <c r="E252" t="s">
        <v>29</v>
      </c>
      <c r="F252" t="s">
        <v>24</v>
      </c>
      <c r="G252">
        <v>2565</v>
      </c>
      <c r="H252">
        <v>2565</v>
      </c>
      <c r="I252">
        <v>0</v>
      </c>
      <c r="J252">
        <v>1567.5</v>
      </c>
      <c r="Q25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3" spans="1:17" x14ac:dyDescent="0.25">
      <c r="A253" t="s">
        <v>364</v>
      </c>
      <c r="B253" t="s">
        <v>365</v>
      </c>
      <c r="C253" t="s">
        <v>42</v>
      </c>
      <c r="D253" t="s">
        <v>20</v>
      </c>
      <c r="E253" t="s">
        <v>29</v>
      </c>
      <c r="F253" t="s">
        <v>24</v>
      </c>
      <c r="G253">
        <v>0</v>
      </c>
      <c r="H253">
        <v>0</v>
      </c>
      <c r="I253">
        <v>0</v>
      </c>
      <c r="J253">
        <v>0</v>
      </c>
      <c r="Q25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4" spans="1:17" x14ac:dyDescent="0.25">
      <c r="A254" t="s">
        <v>366</v>
      </c>
      <c r="B254" t="s">
        <v>367</v>
      </c>
      <c r="C254" t="s">
        <v>30</v>
      </c>
      <c r="D254" t="s">
        <v>20</v>
      </c>
      <c r="E254" t="s">
        <v>29</v>
      </c>
      <c r="F254" t="s">
        <v>24</v>
      </c>
      <c r="G254">
        <v>7030</v>
      </c>
      <c r="H254">
        <v>5976</v>
      </c>
      <c r="I254">
        <v>1054</v>
      </c>
      <c r="J254">
        <v>2185</v>
      </c>
      <c r="Q25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1054</v>
      </c>
    </row>
    <row r="255" spans="1:17" x14ac:dyDescent="0.25">
      <c r="A255" t="s">
        <v>366</v>
      </c>
      <c r="B255" t="s">
        <v>367</v>
      </c>
      <c r="C255" t="s">
        <v>50</v>
      </c>
      <c r="D255" t="s">
        <v>20</v>
      </c>
      <c r="E255" t="s">
        <v>29</v>
      </c>
      <c r="F255" t="s">
        <v>24</v>
      </c>
      <c r="G255">
        <v>2565</v>
      </c>
      <c r="H255">
        <v>2565</v>
      </c>
      <c r="I255">
        <v>0</v>
      </c>
      <c r="J255">
        <v>4940</v>
      </c>
      <c r="Q25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6" spans="1:17" x14ac:dyDescent="0.25">
      <c r="A256" t="s">
        <v>366</v>
      </c>
      <c r="B256" t="s">
        <v>367</v>
      </c>
      <c r="C256" t="s">
        <v>42</v>
      </c>
      <c r="D256" t="s">
        <v>20</v>
      </c>
      <c r="E256" t="s">
        <v>29</v>
      </c>
      <c r="F256" t="s">
        <v>24</v>
      </c>
      <c r="G256">
        <v>0</v>
      </c>
      <c r="H256">
        <v>0</v>
      </c>
      <c r="I256">
        <v>0</v>
      </c>
      <c r="J256">
        <v>0</v>
      </c>
      <c r="Q25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57" spans="1:17" x14ac:dyDescent="0.25">
      <c r="A257" t="s">
        <v>368</v>
      </c>
      <c r="B257" t="s">
        <v>369</v>
      </c>
      <c r="C257" t="s">
        <v>36</v>
      </c>
      <c r="D257" t="s">
        <v>22</v>
      </c>
      <c r="E257" t="s">
        <v>21</v>
      </c>
      <c r="F257" t="s">
        <v>24</v>
      </c>
      <c r="G257">
        <v>8000</v>
      </c>
      <c r="H257">
        <v>1600</v>
      </c>
      <c r="I257">
        <v>6400</v>
      </c>
      <c r="J257">
        <v>260</v>
      </c>
      <c r="Q25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6400</v>
      </c>
    </row>
    <row r="258" spans="1:17" x14ac:dyDescent="0.25">
      <c r="A258" t="s">
        <v>368</v>
      </c>
      <c r="B258" t="s">
        <v>369</v>
      </c>
      <c r="C258" t="s">
        <v>56</v>
      </c>
      <c r="D258" t="s">
        <v>22</v>
      </c>
      <c r="E258" t="s">
        <v>21</v>
      </c>
      <c r="F258" t="s">
        <v>24</v>
      </c>
      <c r="G258">
        <v>5500</v>
      </c>
      <c r="H258">
        <v>0</v>
      </c>
      <c r="I258">
        <v>5500</v>
      </c>
      <c r="J258">
        <v>0</v>
      </c>
      <c r="Q25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5500</v>
      </c>
    </row>
    <row r="259" spans="1:17" x14ac:dyDescent="0.25">
      <c r="A259" t="s">
        <v>368</v>
      </c>
      <c r="B259" t="s">
        <v>369</v>
      </c>
      <c r="C259" t="s">
        <v>42</v>
      </c>
      <c r="D259" t="s">
        <v>22</v>
      </c>
      <c r="E259" t="s">
        <v>21</v>
      </c>
      <c r="F259" t="s">
        <v>24</v>
      </c>
      <c r="G259">
        <v>0</v>
      </c>
      <c r="H259">
        <v>0</v>
      </c>
      <c r="I259">
        <v>0</v>
      </c>
      <c r="J259">
        <v>0</v>
      </c>
      <c r="Q25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0" spans="1:17" x14ac:dyDescent="0.25">
      <c r="A260" t="s">
        <v>370</v>
      </c>
      <c r="B260" t="s">
        <v>371</v>
      </c>
      <c r="C260" t="s">
        <v>43</v>
      </c>
      <c r="D260" t="s">
        <v>12</v>
      </c>
      <c r="E260" t="s">
        <v>44</v>
      </c>
      <c r="F260" t="s">
        <v>24</v>
      </c>
      <c r="G260">
        <v>0</v>
      </c>
      <c r="H260">
        <v>0</v>
      </c>
      <c r="I260">
        <v>0</v>
      </c>
      <c r="J260">
        <v>0</v>
      </c>
      <c r="Q26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1" spans="1:17" x14ac:dyDescent="0.25">
      <c r="A261" t="s">
        <v>370</v>
      </c>
      <c r="B261" t="s">
        <v>371</v>
      </c>
      <c r="C261" t="s">
        <v>90</v>
      </c>
      <c r="D261" t="s">
        <v>12</v>
      </c>
      <c r="E261" t="s">
        <v>21</v>
      </c>
      <c r="F261" t="s">
        <v>24</v>
      </c>
      <c r="G261">
        <v>9000</v>
      </c>
      <c r="H261">
        <v>9000</v>
      </c>
      <c r="I261">
        <v>0</v>
      </c>
      <c r="J261">
        <v>7107.63</v>
      </c>
      <c r="Q26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2" spans="1:17" x14ac:dyDescent="0.25">
      <c r="A262" t="s">
        <v>370</v>
      </c>
      <c r="B262" t="s">
        <v>371</v>
      </c>
      <c r="C262" t="s">
        <v>95</v>
      </c>
      <c r="D262" t="s">
        <v>12</v>
      </c>
      <c r="E262" t="s">
        <v>21</v>
      </c>
      <c r="F262" t="s">
        <v>24</v>
      </c>
      <c r="G262">
        <v>13000</v>
      </c>
      <c r="H262">
        <v>0</v>
      </c>
      <c r="I262">
        <v>13000</v>
      </c>
      <c r="J262">
        <v>165</v>
      </c>
      <c r="Q26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13000</v>
      </c>
    </row>
    <row r="263" spans="1:17" x14ac:dyDescent="0.25">
      <c r="A263" t="s">
        <v>372</v>
      </c>
      <c r="B263" t="s">
        <v>373</v>
      </c>
      <c r="C263" t="s">
        <v>43</v>
      </c>
      <c r="D263" t="s">
        <v>22</v>
      </c>
      <c r="E263" t="s">
        <v>21</v>
      </c>
      <c r="F263" t="s">
        <v>24</v>
      </c>
      <c r="G263">
        <v>0</v>
      </c>
      <c r="H263">
        <v>0</v>
      </c>
      <c r="I263">
        <v>0</v>
      </c>
      <c r="J263">
        <v>0</v>
      </c>
      <c r="Q26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4" spans="1:17" x14ac:dyDescent="0.25">
      <c r="A264" t="s">
        <v>372</v>
      </c>
      <c r="B264" t="s">
        <v>373</v>
      </c>
      <c r="C264" t="s">
        <v>90</v>
      </c>
      <c r="D264" t="s">
        <v>22</v>
      </c>
      <c r="E264" t="s">
        <v>21</v>
      </c>
      <c r="F264" t="s">
        <v>24</v>
      </c>
      <c r="G264">
        <v>24769.5</v>
      </c>
      <c r="H264">
        <v>24770</v>
      </c>
      <c r="I264">
        <v>0</v>
      </c>
      <c r="J264">
        <v>5720</v>
      </c>
      <c r="Q26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5" spans="1:17" x14ac:dyDescent="0.25">
      <c r="A265" t="s">
        <v>372</v>
      </c>
      <c r="B265" t="s">
        <v>373</v>
      </c>
      <c r="C265" t="s">
        <v>95</v>
      </c>
      <c r="D265" t="s">
        <v>22</v>
      </c>
      <c r="E265" t="s">
        <v>21</v>
      </c>
      <c r="F265" t="s">
        <v>24</v>
      </c>
      <c r="G265">
        <v>57110.479999999996</v>
      </c>
      <c r="H265">
        <v>10270</v>
      </c>
      <c r="I265">
        <v>46840</v>
      </c>
      <c r="J265">
        <v>0</v>
      </c>
      <c r="K265">
        <v>3975</v>
      </c>
      <c r="L265">
        <v>2850</v>
      </c>
      <c r="M265">
        <v>2850</v>
      </c>
      <c r="N265">
        <v>5400</v>
      </c>
      <c r="O265">
        <v>2850</v>
      </c>
      <c r="P265">
        <v>2850</v>
      </c>
      <c r="Q26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26065</v>
      </c>
    </row>
    <row r="266" spans="1:17" x14ac:dyDescent="0.25">
      <c r="A266" t="s">
        <v>374</v>
      </c>
      <c r="B266" t="s">
        <v>375</v>
      </c>
      <c r="C266" t="s">
        <v>376</v>
      </c>
      <c r="D266" t="s">
        <v>20</v>
      </c>
      <c r="E266" t="s">
        <v>21</v>
      </c>
      <c r="F266" t="s">
        <v>24</v>
      </c>
      <c r="G266">
        <v>17000</v>
      </c>
      <c r="H266">
        <v>0</v>
      </c>
      <c r="I266">
        <v>17000</v>
      </c>
      <c r="J266">
        <v>0</v>
      </c>
      <c r="Q26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17000</v>
      </c>
    </row>
    <row r="267" spans="1:17" x14ac:dyDescent="0.25">
      <c r="A267" t="s">
        <v>374</v>
      </c>
      <c r="B267" t="s">
        <v>375</v>
      </c>
      <c r="C267" t="s">
        <v>377</v>
      </c>
      <c r="D267" t="s">
        <v>20</v>
      </c>
      <c r="E267" t="s">
        <v>21</v>
      </c>
      <c r="F267" t="s">
        <v>24</v>
      </c>
      <c r="G267">
        <v>4500</v>
      </c>
      <c r="H267">
        <v>0</v>
      </c>
      <c r="I267">
        <v>4500</v>
      </c>
      <c r="J267">
        <v>0</v>
      </c>
      <c r="Q26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4500</v>
      </c>
    </row>
    <row r="268" spans="1:17" x14ac:dyDescent="0.25">
      <c r="A268" t="s">
        <v>374</v>
      </c>
      <c r="B268" t="s">
        <v>375</v>
      </c>
      <c r="C268" t="s">
        <v>42</v>
      </c>
      <c r="D268" t="s">
        <v>12</v>
      </c>
      <c r="E268" t="s">
        <v>21</v>
      </c>
      <c r="F268" t="s">
        <v>24</v>
      </c>
      <c r="G268">
        <v>0</v>
      </c>
      <c r="H268">
        <v>0</v>
      </c>
      <c r="I268">
        <v>0</v>
      </c>
      <c r="J268">
        <v>0</v>
      </c>
      <c r="Q26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69" spans="1:17" x14ac:dyDescent="0.25">
      <c r="A269" t="s">
        <v>374</v>
      </c>
      <c r="B269" t="s">
        <v>375</v>
      </c>
      <c r="C269" t="s">
        <v>249</v>
      </c>
      <c r="D269" t="s">
        <v>20</v>
      </c>
      <c r="E269" t="s">
        <v>21</v>
      </c>
      <c r="F269" t="s">
        <v>24</v>
      </c>
      <c r="G269">
        <v>6500</v>
      </c>
      <c r="H269">
        <v>6500</v>
      </c>
      <c r="I269">
        <v>0</v>
      </c>
      <c r="J269">
        <v>0</v>
      </c>
      <c r="Q26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0" spans="1:17" x14ac:dyDescent="0.25">
      <c r="A270" t="s">
        <v>378</v>
      </c>
      <c r="B270" t="s">
        <v>379</v>
      </c>
      <c r="C270" t="s">
        <v>43</v>
      </c>
      <c r="D270" t="s">
        <v>12</v>
      </c>
      <c r="E270" t="s">
        <v>11</v>
      </c>
      <c r="F270" t="s">
        <v>24</v>
      </c>
      <c r="G270">
        <v>0</v>
      </c>
      <c r="H270">
        <v>0</v>
      </c>
      <c r="I270">
        <v>0</v>
      </c>
      <c r="J270">
        <v>0</v>
      </c>
      <c r="Q27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1" spans="1:17" x14ac:dyDescent="0.25">
      <c r="A271" t="s">
        <v>378</v>
      </c>
      <c r="B271" t="s">
        <v>379</v>
      </c>
      <c r="C271" t="s">
        <v>90</v>
      </c>
      <c r="D271" t="s">
        <v>12</v>
      </c>
      <c r="E271" t="s">
        <v>21</v>
      </c>
      <c r="F271" t="s">
        <v>24</v>
      </c>
      <c r="G271">
        <v>5200</v>
      </c>
      <c r="H271">
        <v>5200</v>
      </c>
      <c r="I271">
        <v>0</v>
      </c>
      <c r="J271">
        <v>560</v>
      </c>
      <c r="Q27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2" spans="1:17" x14ac:dyDescent="0.25">
      <c r="A272" t="s">
        <v>378</v>
      </c>
      <c r="B272" t="s">
        <v>379</v>
      </c>
      <c r="C272" t="s">
        <v>95</v>
      </c>
      <c r="D272" t="s">
        <v>12</v>
      </c>
      <c r="E272" t="s">
        <v>21</v>
      </c>
      <c r="F272" t="s">
        <v>24</v>
      </c>
      <c r="G272">
        <v>9500</v>
      </c>
      <c r="H272">
        <v>0</v>
      </c>
      <c r="I272">
        <v>9500</v>
      </c>
      <c r="J272">
        <v>0</v>
      </c>
      <c r="Q27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9500</v>
      </c>
    </row>
    <row r="273" spans="1:17" x14ac:dyDescent="0.25">
      <c r="A273" t="s">
        <v>380</v>
      </c>
      <c r="B273" t="s">
        <v>381</v>
      </c>
      <c r="C273" t="s">
        <v>42</v>
      </c>
      <c r="D273" t="s">
        <v>12</v>
      </c>
      <c r="E273" t="s">
        <v>21</v>
      </c>
      <c r="F273" t="s">
        <v>24</v>
      </c>
      <c r="G273">
        <v>0</v>
      </c>
      <c r="H273">
        <v>0</v>
      </c>
      <c r="I273">
        <v>0</v>
      </c>
      <c r="J273">
        <v>0</v>
      </c>
      <c r="Q27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4" spans="1:17" x14ac:dyDescent="0.25">
      <c r="A274" t="s">
        <v>380</v>
      </c>
      <c r="B274" t="s">
        <v>381</v>
      </c>
      <c r="C274" t="s">
        <v>62</v>
      </c>
      <c r="D274" t="s">
        <v>12</v>
      </c>
      <c r="E274" t="s">
        <v>21</v>
      </c>
      <c r="F274" t="s">
        <v>24</v>
      </c>
      <c r="G274">
        <v>4500</v>
      </c>
      <c r="H274">
        <v>4500</v>
      </c>
      <c r="I274">
        <v>0</v>
      </c>
      <c r="J274">
        <v>2270</v>
      </c>
      <c r="Q27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5" spans="1:17" x14ac:dyDescent="0.25">
      <c r="A275" t="s">
        <v>380</v>
      </c>
      <c r="B275" t="s">
        <v>381</v>
      </c>
      <c r="C275" t="s">
        <v>72</v>
      </c>
      <c r="D275" t="s">
        <v>12</v>
      </c>
      <c r="E275" t="s">
        <v>21</v>
      </c>
      <c r="F275" t="s">
        <v>24</v>
      </c>
      <c r="G275">
        <v>4500</v>
      </c>
      <c r="H275">
        <v>4500</v>
      </c>
      <c r="I275">
        <v>0</v>
      </c>
      <c r="J275">
        <v>170</v>
      </c>
      <c r="Q27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6" spans="1:17" x14ac:dyDescent="0.25">
      <c r="A276" t="s">
        <v>380</v>
      </c>
      <c r="B276" t="s">
        <v>381</v>
      </c>
      <c r="C276" t="s">
        <v>76</v>
      </c>
      <c r="D276" t="s">
        <v>12</v>
      </c>
      <c r="E276" t="s">
        <v>21</v>
      </c>
      <c r="F276" t="s">
        <v>24</v>
      </c>
      <c r="G276">
        <v>7500</v>
      </c>
      <c r="H276">
        <v>0</v>
      </c>
      <c r="I276">
        <v>7500</v>
      </c>
      <c r="J276">
        <v>0</v>
      </c>
      <c r="Q27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7500</v>
      </c>
    </row>
    <row r="277" spans="1:17" x14ac:dyDescent="0.25">
      <c r="A277" t="s">
        <v>382</v>
      </c>
      <c r="B277" t="s">
        <v>383</v>
      </c>
      <c r="C277" t="s">
        <v>36</v>
      </c>
      <c r="D277" t="s">
        <v>12</v>
      </c>
      <c r="E277" t="s">
        <v>21</v>
      </c>
      <c r="F277" t="s">
        <v>24</v>
      </c>
      <c r="G277">
        <v>11000</v>
      </c>
      <c r="H277">
        <v>11000</v>
      </c>
      <c r="I277">
        <v>0</v>
      </c>
      <c r="J277">
        <v>905</v>
      </c>
      <c r="Q27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8" spans="1:17" x14ac:dyDescent="0.25">
      <c r="A278" t="s">
        <v>382</v>
      </c>
      <c r="B278" t="s">
        <v>383</v>
      </c>
      <c r="C278" t="s">
        <v>42</v>
      </c>
      <c r="D278" t="s">
        <v>12</v>
      </c>
      <c r="E278" t="s">
        <v>21</v>
      </c>
      <c r="F278" t="s">
        <v>24</v>
      </c>
      <c r="G278">
        <v>0</v>
      </c>
      <c r="H278">
        <v>0</v>
      </c>
      <c r="I278">
        <v>0</v>
      </c>
      <c r="J278">
        <v>0</v>
      </c>
      <c r="Q27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79" spans="1:17" x14ac:dyDescent="0.25">
      <c r="A279" t="s">
        <v>384</v>
      </c>
      <c r="B279" t="s">
        <v>385</v>
      </c>
      <c r="C279" t="s">
        <v>41</v>
      </c>
      <c r="D279" t="s">
        <v>14</v>
      </c>
      <c r="E279" t="s">
        <v>11</v>
      </c>
      <c r="F279" t="s">
        <v>24</v>
      </c>
      <c r="G279">
        <v>1785</v>
      </c>
      <c r="H279">
        <v>1785</v>
      </c>
      <c r="I279">
        <v>0</v>
      </c>
      <c r="J279">
        <v>0</v>
      </c>
      <c r="Q27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80" spans="1:17" x14ac:dyDescent="0.25">
      <c r="A280" t="s">
        <v>384</v>
      </c>
      <c r="B280" t="s">
        <v>385</v>
      </c>
      <c r="C280" t="s">
        <v>81</v>
      </c>
      <c r="D280" t="s">
        <v>14</v>
      </c>
      <c r="E280" t="s">
        <v>11</v>
      </c>
      <c r="F280" t="s">
        <v>24</v>
      </c>
      <c r="G280">
        <v>4250</v>
      </c>
      <c r="H280">
        <v>0</v>
      </c>
      <c r="I280">
        <v>4250</v>
      </c>
      <c r="J280">
        <v>0</v>
      </c>
      <c r="Q28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4250</v>
      </c>
    </row>
    <row r="281" spans="1:17" x14ac:dyDescent="0.25">
      <c r="A281" t="s">
        <v>384</v>
      </c>
      <c r="B281" t="s">
        <v>385</v>
      </c>
      <c r="C281" t="s">
        <v>89</v>
      </c>
      <c r="D281" t="s">
        <v>14</v>
      </c>
      <c r="E281" t="s">
        <v>11</v>
      </c>
      <c r="F281" t="s">
        <v>24</v>
      </c>
      <c r="G281">
        <v>6285</v>
      </c>
      <c r="H281">
        <v>5028</v>
      </c>
      <c r="I281">
        <v>1257</v>
      </c>
      <c r="J281">
        <v>2362.5</v>
      </c>
      <c r="Q28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1257</v>
      </c>
    </row>
    <row r="282" spans="1:17" x14ac:dyDescent="0.25">
      <c r="A282" t="s">
        <v>384</v>
      </c>
      <c r="B282" t="s">
        <v>385</v>
      </c>
      <c r="C282" t="s">
        <v>90</v>
      </c>
      <c r="D282" t="s">
        <v>12</v>
      </c>
      <c r="E282" t="s">
        <v>21</v>
      </c>
      <c r="F282" t="s">
        <v>24</v>
      </c>
      <c r="G282">
        <v>12000</v>
      </c>
      <c r="H282">
        <v>9600</v>
      </c>
      <c r="I282">
        <v>2400</v>
      </c>
      <c r="J282">
        <v>4889.8999999999996</v>
      </c>
      <c r="Q28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2400</v>
      </c>
    </row>
    <row r="283" spans="1:17" x14ac:dyDescent="0.25">
      <c r="A283" t="s">
        <v>384</v>
      </c>
      <c r="B283" t="s">
        <v>385</v>
      </c>
      <c r="C283" t="s">
        <v>93</v>
      </c>
      <c r="D283" t="s">
        <v>14</v>
      </c>
      <c r="E283" t="s">
        <v>11</v>
      </c>
      <c r="F283" t="s">
        <v>24</v>
      </c>
      <c r="G283">
        <v>5250</v>
      </c>
      <c r="H283">
        <v>0</v>
      </c>
      <c r="I283">
        <v>5250</v>
      </c>
      <c r="J283">
        <v>0</v>
      </c>
      <c r="Q28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5250</v>
      </c>
    </row>
    <row r="284" spans="1:17" x14ac:dyDescent="0.25">
      <c r="A284" t="s">
        <v>384</v>
      </c>
      <c r="B284" t="s">
        <v>385</v>
      </c>
      <c r="C284" t="s">
        <v>95</v>
      </c>
      <c r="D284" t="s">
        <v>12</v>
      </c>
      <c r="E284" t="s">
        <v>21</v>
      </c>
      <c r="F284" t="s">
        <v>24</v>
      </c>
      <c r="G284">
        <v>24000</v>
      </c>
      <c r="H284">
        <v>0</v>
      </c>
      <c r="I284">
        <v>24000</v>
      </c>
      <c r="J284">
        <v>0</v>
      </c>
      <c r="Q28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24000</v>
      </c>
    </row>
    <row r="285" spans="1:17" x14ac:dyDescent="0.25">
      <c r="A285" t="s">
        <v>384</v>
      </c>
      <c r="B285" t="s">
        <v>385</v>
      </c>
      <c r="C285" t="s">
        <v>99</v>
      </c>
      <c r="D285" t="s">
        <v>14</v>
      </c>
      <c r="E285" t="s">
        <v>11</v>
      </c>
      <c r="F285" t="s">
        <v>24</v>
      </c>
      <c r="G285">
        <v>1740</v>
      </c>
      <c r="H285">
        <v>0</v>
      </c>
      <c r="I285">
        <v>1740</v>
      </c>
      <c r="J285">
        <v>0</v>
      </c>
      <c r="Q28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1740</v>
      </c>
    </row>
    <row r="286" spans="1:17" x14ac:dyDescent="0.25">
      <c r="A286" t="s">
        <v>386</v>
      </c>
      <c r="B286" t="s">
        <v>387</v>
      </c>
      <c r="C286" t="s">
        <v>388</v>
      </c>
      <c r="D286" t="s">
        <v>10</v>
      </c>
      <c r="E286" t="s">
        <v>11</v>
      </c>
      <c r="F286" t="s">
        <v>24</v>
      </c>
      <c r="G286">
        <v>7500</v>
      </c>
      <c r="H286">
        <v>0</v>
      </c>
      <c r="I286">
        <v>7500</v>
      </c>
      <c r="J286">
        <v>0</v>
      </c>
      <c r="Q28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7500</v>
      </c>
    </row>
    <row r="287" spans="1:17" x14ac:dyDescent="0.25">
      <c r="A287" t="s">
        <v>386</v>
      </c>
      <c r="B287" t="s">
        <v>387</v>
      </c>
      <c r="C287" t="s">
        <v>389</v>
      </c>
      <c r="D287" t="s">
        <v>10</v>
      </c>
      <c r="E287" t="s">
        <v>11</v>
      </c>
      <c r="F287" t="s">
        <v>24</v>
      </c>
      <c r="G287">
        <v>3750</v>
      </c>
      <c r="H287">
        <v>3750</v>
      </c>
      <c r="I287">
        <v>0</v>
      </c>
      <c r="J287">
        <v>387.5</v>
      </c>
      <c r="Q28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88" spans="1:17" x14ac:dyDescent="0.25">
      <c r="A288" t="s">
        <v>390</v>
      </c>
      <c r="B288" t="s">
        <v>391</v>
      </c>
      <c r="C288" t="s">
        <v>42</v>
      </c>
      <c r="D288" t="s">
        <v>12</v>
      </c>
      <c r="E288" t="s">
        <v>21</v>
      </c>
      <c r="F288" t="s">
        <v>24</v>
      </c>
      <c r="G288">
        <v>0</v>
      </c>
      <c r="H288">
        <v>0</v>
      </c>
      <c r="I288">
        <v>0</v>
      </c>
      <c r="J288">
        <v>0</v>
      </c>
      <c r="Q28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89" spans="1:17" x14ac:dyDescent="0.25">
      <c r="A289" t="s">
        <v>390</v>
      </c>
      <c r="B289" t="s">
        <v>391</v>
      </c>
      <c r="C289" t="s">
        <v>392</v>
      </c>
      <c r="D289" t="s">
        <v>12</v>
      </c>
      <c r="E289" t="s">
        <v>21</v>
      </c>
      <c r="F289" t="s">
        <v>24</v>
      </c>
      <c r="G289">
        <v>30640</v>
      </c>
      <c r="H289">
        <v>30640</v>
      </c>
      <c r="I289">
        <v>0</v>
      </c>
      <c r="J289">
        <v>975</v>
      </c>
      <c r="Q28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0" spans="1:17" x14ac:dyDescent="0.25">
      <c r="A290" t="s">
        <v>393</v>
      </c>
      <c r="B290" t="s">
        <v>394</v>
      </c>
      <c r="C290" t="s">
        <v>395</v>
      </c>
      <c r="D290" t="s">
        <v>12</v>
      </c>
      <c r="E290" t="s">
        <v>21</v>
      </c>
      <c r="F290" t="s">
        <v>24</v>
      </c>
      <c r="G290">
        <v>6000</v>
      </c>
      <c r="H290">
        <v>1500</v>
      </c>
      <c r="I290">
        <v>4500</v>
      </c>
      <c r="J290">
        <v>0</v>
      </c>
      <c r="Q29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4500</v>
      </c>
    </row>
    <row r="291" spans="1:17" x14ac:dyDescent="0.25">
      <c r="A291" t="s">
        <v>393</v>
      </c>
      <c r="B291" t="s">
        <v>394</v>
      </c>
      <c r="C291" t="s">
        <v>396</v>
      </c>
      <c r="D291" t="s">
        <v>12</v>
      </c>
      <c r="E291" t="s">
        <v>21</v>
      </c>
      <c r="F291" t="s">
        <v>24</v>
      </c>
      <c r="G291">
        <v>4400</v>
      </c>
      <c r="H291">
        <v>0</v>
      </c>
      <c r="I291">
        <v>4400</v>
      </c>
      <c r="J291">
        <v>352.5</v>
      </c>
      <c r="Q29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4400</v>
      </c>
    </row>
    <row r="292" spans="1:17" x14ac:dyDescent="0.25">
      <c r="A292" t="s">
        <v>393</v>
      </c>
      <c r="B292" t="s">
        <v>394</v>
      </c>
      <c r="C292" t="s">
        <v>397</v>
      </c>
      <c r="D292" t="s">
        <v>12</v>
      </c>
      <c r="E292" t="s">
        <v>21</v>
      </c>
      <c r="F292" t="s">
        <v>24</v>
      </c>
      <c r="G292">
        <v>26400</v>
      </c>
      <c r="H292">
        <v>26400</v>
      </c>
      <c r="I292">
        <v>0</v>
      </c>
      <c r="J292">
        <v>1920</v>
      </c>
      <c r="Q29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3" spans="1:17" x14ac:dyDescent="0.25">
      <c r="A293" t="s">
        <v>393</v>
      </c>
      <c r="B293" t="s">
        <v>394</v>
      </c>
      <c r="C293" t="s">
        <v>563</v>
      </c>
      <c r="D293" t="s">
        <v>12</v>
      </c>
      <c r="E293" t="s">
        <v>21</v>
      </c>
      <c r="F293" t="s">
        <v>24</v>
      </c>
      <c r="G293">
        <v>9800</v>
      </c>
      <c r="H293">
        <v>9800</v>
      </c>
      <c r="I293">
        <v>0</v>
      </c>
      <c r="J293">
        <v>0</v>
      </c>
      <c r="Q293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4" spans="1:17" x14ac:dyDescent="0.25">
      <c r="A294" t="s">
        <v>393</v>
      </c>
      <c r="B294" t="s">
        <v>394</v>
      </c>
      <c r="C294" t="s">
        <v>42</v>
      </c>
      <c r="D294" t="s">
        <v>12</v>
      </c>
      <c r="E294" t="s">
        <v>21</v>
      </c>
      <c r="F294" t="s">
        <v>24</v>
      </c>
      <c r="G294">
        <v>0</v>
      </c>
      <c r="H294">
        <v>0</v>
      </c>
      <c r="I294">
        <v>0</v>
      </c>
      <c r="J294">
        <v>0</v>
      </c>
      <c r="Q29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5" spans="1:17" x14ac:dyDescent="0.25">
      <c r="A295" t="s">
        <v>398</v>
      </c>
      <c r="B295" t="s">
        <v>399</v>
      </c>
      <c r="C295" t="s">
        <v>388</v>
      </c>
      <c r="D295" t="s">
        <v>10</v>
      </c>
      <c r="E295" t="s">
        <v>11</v>
      </c>
      <c r="F295" t="s">
        <v>24</v>
      </c>
      <c r="G295">
        <v>7500</v>
      </c>
      <c r="H295">
        <v>0</v>
      </c>
      <c r="I295">
        <v>7500</v>
      </c>
      <c r="J295">
        <v>0</v>
      </c>
      <c r="Q29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7500</v>
      </c>
    </row>
    <row r="296" spans="1:17" x14ac:dyDescent="0.25">
      <c r="A296" t="s">
        <v>398</v>
      </c>
      <c r="B296" t="s">
        <v>399</v>
      </c>
      <c r="C296" t="s">
        <v>37</v>
      </c>
      <c r="D296" t="s">
        <v>10</v>
      </c>
      <c r="E296" t="s">
        <v>11</v>
      </c>
      <c r="F296" t="s">
        <v>24</v>
      </c>
      <c r="G296">
        <v>3250</v>
      </c>
      <c r="H296">
        <v>650</v>
      </c>
      <c r="I296">
        <v>2600</v>
      </c>
      <c r="J296">
        <v>222.5</v>
      </c>
      <c r="Q29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2600</v>
      </c>
    </row>
    <row r="297" spans="1:17" x14ac:dyDescent="0.25">
      <c r="A297" t="s">
        <v>398</v>
      </c>
      <c r="B297" t="s">
        <v>399</v>
      </c>
      <c r="C297" t="s">
        <v>55</v>
      </c>
      <c r="D297" t="s">
        <v>10</v>
      </c>
      <c r="E297" t="s">
        <v>11</v>
      </c>
      <c r="F297" t="s">
        <v>24</v>
      </c>
      <c r="G297">
        <v>6500</v>
      </c>
      <c r="H297">
        <v>6500</v>
      </c>
      <c r="I297">
        <v>0</v>
      </c>
      <c r="J297">
        <v>0</v>
      </c>
      <c r="Q29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8" spans="1:17" x14ac:dyDescent="0.25">
      <c r="A298" t="s">
        <v>398</v>
      </c>
      <c r="B298" t="s">
        <v>399</v>
      </c>
      <c r="C298" t="s">
        <v>42</v>
      </c>
      <c r="D298" t="s">
        <v>12</v>
      </c>
      <c r="E298" t="s">
        <v>21</v>
      </c>
      <c r="F298" t="s">
        <v>24</v>
      </c>
      <c r="G298">
        <v>0</v>
      </c>
      <c r="H298">
        <v>0</v>
      </c>
      <c r="I298">
        <v>0</v>
      </c>
      <c r="J298">
        <v>0</v>
      </c>
      <c r="Q29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299" spans="1:17" x14ac:dyDescent="0.25">
      <c r="A299" t="s">
        <v>400</v>
      </c>
      <c r="B299" t="s">
        <v>401</v>
      </c>
      <c r="C299" t="s">
        <v>42</v>
      </c>
      <c r="D299" t="s">
        <v>12</v>
      </c>
      <c r="E299" t="s">
        <v>21</v>
      </c>
      <c r="F299" t="s">
        <v>24</v>
      </c>
      <c r="G299">
        <v>0</v>
      </c>
      <c r="H299">
        <v>0</v>
      </c>
      <c r="I299">
        <v>0</v>
      </c>
      <c r="J299">
        <v>0</v>
      </c>
      <c r="Q29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0" spans="1:17" x14ac:dyDescent="0.25">
      <c r="A300" t="s">
        <v>400</v>
      </c>
      <c r="B300" t="s">
        <v>401</v>
      </c>
      <c r="C300" t="s">
        <v>402</v>
      </c>
      <c r="D300" t="s">
        <v>12</v>
      </c>
      <c r="E300" t="s">
        <v>21</v>
      </c>
      <c r="F300" t="s">
        <v>24</v>
      </c>
      <c r="G300">
        <v>5500</v>
      </c>
      <c r="H300">
        <v>5500</v>
      </c>
      <c r="I300">
        <v>0</v>
      </c>
      <c r="J300">
        <v>677.5</v>
      </c>
      <c r="Q30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1" spans="1:17" x14ac:dyDescent="0.25">
      <c r="A301" t="s">
        <v>403</v>
      </c>
      <c r="B301" t="s">
        <v>404</v>
      </c>
      <c r="C301" t="s">
        <v>405</v>
      </c>
      <c r="D301" t="s">
        <v>18</v>
      </c>
      <c r="E301" t="s">
        <v>11</v>
      </c>
      <c r="F301" t="s">
        <v>24</v>
      </c>
      <c r="G301">
        <v>7950</v>
      </c>
      <c r="H301">
        <v>7950</v>
      </c>
      <c r="I301">
        <v>0</v>
      </c>
      <c r="J301">
        <v>0</v>
      </c>
      <c r="Q30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2" spans="1:17" x14ac:dyDescent="0.25">
      <c r="A302" t="s">
        <v>403</v>
      </c>
      <c r="B302" t="s">
        <v>404</v>
      </c>
      <c r="C302" t="s">
        <v>69</v>
      </c>
      <c r="D302" t="s">
        <v>306</v>
      </c>
      <c r="E302" t="s">
        <v>21</v>
      </c>
      <c r="F302" t="s">
        <v>24</v>
      </c>
      <c r="G302">
        <v>7500</v>
      </c>
      <c r="H302">
        <v>7500</v>
      </c>
      <c r="I302">
        <v>0</v>
      </c>
      <c r="J302">
        <v>1657.5</v>
      </c>
      <c r="Q30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3" spans="1:17" x14ac:dyDescent="0.25">
      <c r="A303" t="s">
        <v>403</v>
      </c>
      <c r="B303" t="s">
        <v>404</v>
      </c>
      <c r="C303" t="s">
        <v>77</v>
      </c>
      <c r="D303" t="s">
        <v>306</v>
      </c>
      <c r="E303" t="s">
        <v>21</v>
      </c>
      <c r="F303" t="s">
        <v>24</v>
      </c>
      <c r="G303">
        <v>14480</v>
      </c>
      <c r="H303">
        <v>0</v>
      </c>
      <c r="I303">
        <v>14480</v>
      </c>
      <c r="J303">
        <v>350</v>
      </c>
      <c r="Q30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14480</v>
      </c>
    </row>
    <row r="304" spans="1:17" x14ac:dyDescent="0.25">
      <c r="A304" t="s">
        <v>406</v>
      </c>
      <c r="B304" t="s">
        <v>407</v>
      </c>
      <c r="C304" t="s">
        <v>408</v>
      </c>
      <c r="D304" t="s">
        <v>14</v>
      </c>
      <c r="E304" t="s">
        <v>11</v>
      </c>
      <c r="F304" t="s">
        <v>24</v>
      </c>
      <c r="G304">
        <v>3300</v>
      </c>
      <c r="H304">
        <v>3300</v>
      </c>
      <c r="I304">
        <v>0</v>
      </c>
      <c r="J304">
        <v>0</v>
      </c>
      <c r="Q30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5" spans="1:17" x14ac:dyDescent="0.25">
      <c r="A305" t="s">
        <v>406</v>
      </c>
      <c r="B305" t="s">
        <v>407</v>
      </c>
      <c r="C305" t="s">
        <v>89</v>
      </c>
      <c r="D305" t="s">
        <v>14</v>
      </c>
      <c r="E305" t="s">
        <v>11</v>
      </c>
      <c r="F305" t="s">
        <v>24</v>
      </c>
      <c r="G305">
        <v>12950</v>
      </c>
      <c r="H305">
        <v>12950</v>
      </c>
      <c r="I305">
        <v>0</v>
      </c>
      <c r="J305">
        <v>275</v>
      </c>
      <c r="Q30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6" spans="1:17" x14ac:dyDescent="0.25">
      <c r="A306" t="s">
        <v>406</v>
      </c>
      <c r="B306" t="s">
        <v>407</v>
      </c>
      <c r="C306" t="s">
        <v>93</v>
      </c>
      <c r="D306" t="s">
        <v>14</v>
      </c>
      <c r="E306" t="s">
        <v>11</v>
      </c>
      <c r="F306" t="s">
        <v>24</v>
      </c>
      <c r="G306">
        <v>4745</v>
      </c>
      <c r="H306">
        <v>0</v>
      </c>
      <c r="I306">
        <v>4745</v>
      </c>
      <c r="J306">
        <v>1485</v>
      </c>
      <c r="L306">
        <v>2745</v>
      </c>
      <c r="M306">
        <v>2000</v>
      </c>
      <c r="Q30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7" spans="1:17" x14ac:dyDescent="0.25">
      <c r="A307" t="s">
        <v>409</v>
      </c>
      <c r="B307" t="s">
        <v>410</v>
      </c>
      <c r="C307" t="s">
        <v>41</v>
      </c>
      <c r="D307" t="s">
        <v>14</v>
      </c>
      <c r="E307" t="s">
        <v>11</v>
      </c>
      <c r="F307" t="s">
        <v>24</v>
      </c>
      <c r="G307">
        <v>1750</v>
      </c>
      <c r="H307">
        <v>3500</v>
      </c>
      <c r="I307">
        <v>0</v>
      </c>
      <c r="J307">
        <v>0</v>
      </c>
      <c r="Q30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08" spans="1:17" x14ac:dyDescent="0.25">
      <c r="A308" t="s">
        <v>409</v>
      </c>
      <c r="B308" t="s">
        <v>410</v>
      </c>
      <c r="C308" t="s">
        <v>411</v>
      </c>
      <c r="D308" t="s">
        <v>14</v>
      </c>
      <c r="E308" t="s">
        <v>11</v>
      </c>
      <c r="F308" t="s">
        <v>24</v>
      </c>
      <c r="G308">
        <v>4225</v>
      </c>
      <c r="H308">
        <v>2112</v>
      </c>
      <c r="I308">
        <v>4225</v>
      </c>
      <c r="J308">
        <v>2475</v>
      </c>
      <c r="Q30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4225</v>
      </c>
    </row>
    <row r="309" spans="1:17" x14ac:dyDescent="0.25">
      <c r="A309" t="s">
        <v>409</v>
      </c>
      <c r="B309" t="s">
        <v>410</v>
      </c>
      <c r="C309" t="s">
        <v>412</v>
      </c>
      <c r="D309" t="s">
        <v>14</v>
      </c>
      <c r="E309" t="s">
        <v>11</v>
      </c>
      <c r="F309" t="s">
        <v>24</v>
      </c>
      <c r="G309">
        <v>2850</v>
      </c>
      <c r="H309">
        <v>712</v>
      </c>
      <c r="I309">
        <v>2850</v>
      </c>
      <c r="J309">
        <v>287.5</v>
      </c>
      <c r="Q30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2850</v>
      </c>
    </row>
    <row r="310" spans="1:17" x14ac:dyDescent="0.25">
      <c r="A310" t="s">
        <v>564</v>
      </c>
      <c r="B310" t="s">
        <v>565</v>
      </c>
      <c r="C310" t="s">
        <v>566</v>
      </c>
      <c r="D310" t="s">
        <v>10</v>
      </c>
      <c r="E310" t="s">
        <v>11</v>
      </c>
      <c r="F310" t="s">
        <v>24</v>
      </c>
      <c r="G310">
        <v>3450</v>
      </c>
      <c r="H310">
        <v>0</v>
      </c>
      <c r="I310">
        <v>3450</v>
      </c>
      <c r="J310">
        <v>0</v>
      </c>
      <c r="L310">
        <v>3450</v>
      </c>
      <c r="Q310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1" spans="1:17" x14ac:dyDescent="0.25">
      <c r="A311" t="s">
        <v>413</v>
      </c>
      <c r="B311" t="s">
        <v>414</v>
      </c>
      <c r="C311" t="s">
        <v>415</v>
      </c>
      <c r="D311" t="s">
        <v>12</v>
      </c>
      <c r="E311" t="s">
        <v>21</v>
      </c>
      <c r="F311" t="s">
        <v>24</v>
      </c>
      <c r="G311">
        <v>11400</v>
      </c>
      <c r="H311">
        <v>6840</v>
      </c>
      <c r="I311">
        <v>4560</v>
      </c>
      <c r="J311">
        <v>585</v>
      </c>
      <c r="L311">
        <v>4560</v>
      </c>
      <c r="Q31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2" spans="1:17" x14ac:dyDescent="0.25">
      <c r="A312" t="s">
        <v>413</v>
      </c>
      <c r="B312" t="s">
        <v>414</v>
      </c>
      <c r="C312" t="s">
        <v>42</v>
      </c>
      <c r="D312" t="s">
        <v>12</v>
      </c>
      <c r="E312" t="s">
        <v>21</v>
      </c>
      <c r="F312" t="s">
        <v>24</v>
      </c>
      <c r="G312">
        <v>0</v>
      </c>
      <c r="H312">
        <v>0</v>
      </c>
      <c r="I312">
        <v>0</v>
      </c>
      <c r="J312">
        <v>0</v>
      </c>
      <c r="Q31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3" spans="1:17" x14ac:dyDescent="0.25">
      <c r="A313" t="s">
        <v>416</v>
      </c>
      <c r="B313" t="s">
        <v>417</v>
      </c>
      <c r="C313" t="s">
        <v>418</v>
      </c>
      <c r="D313" t="s">
        <v>12</v>
      </c>
      <c r="E313" t="s">
        <v>21</v>
      </c>
      <c r="F313" t="s">
        <v>24</v>
      </c>
      <c r="G313">
        <v>2000</v>
      </c>
      <c r="H313">
        <v>0</v>
      </c>
      <c r="I313">
        <v>2000</v>
      </c>
      <c r="J313">
        <v>95</v>
      </c>
      <c r="Q31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2000</v>
      </c>
    </row>
    <row r="314" spans="1:17" x14ac:dyDescent="0.25">
      <c r="A314" t="s">
        <v>416</v>
      </c>
      <c r="B314" t="s">
        <v>417</v>
      </c>
      <c r="C314" t="s">
        <v>42</v>
      </c>
      <c r="D314" t="s">
        <v>12</v>
      </c>
      <c r="E314" t="s">
        <v>21</v>
      </c>
      <c r="F314" t="s">
        <v>24</v>
      </c>
      <c r="G314">
        <v>0</v>
      </c>
      <c r="H314">
        <v>0</v>
      </c>
      <c r="I314">
        <v>0</v>
      </c>
      <c r="J314">
        <v>0</v>
      </c>
      <c r="Q31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5" spans="1:17" x14ac:dyDescent="0.25">
      <c r="A315" t="s">
        <v>419</v>
      </c>
      <c r="B315" t="s">
        <v>420</v>
      </c>
      <c r="C315" t="s">
        <v>421</v>
      </c>
      <c r="D315" t="s">
        <v>18</v>
      </c>
      <c r="E315" t="s">
        <v>11</v>
      </c>
      <c r="F315" t="s">
        <v>24</v>
      </c>
      <c r="G315">
        <v>2500</v>
      </c>
      <c r="H315">
        <v>2500</v>
      </c>
      <c r="I315">
        <v>0</v>
      </c>
      <c r="J315">
        <v>2815</v>
      </c>
      <c r="Q31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6" spans="1:17" x14ac:dyDescent="0.25">
      <c r="A316" t="s">
        <v>419</v>
      </c>
      <c r="B316" t="s">
        <v>420</v>
      </c>
      <c r="C316" t="s">
        <v>422</v>
      </c>
      <c r="D316" t="s">
        <v>18</v>
      </c>
      <c r="E316" t="s">
        <v>11</v>
      </c>
      <c r="F316" t="s">
        <v>24</v>
      </c>
      <c r="G316">
        <v>2250</v>
      </c>
      <c r="H316">
        <v>2250</v>
      </c>
      <c r="I316">
        <v>0</v>
      </c>
      <c r="J316">
        <v>0</v>
      </c>
      <c r="Q31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7" spans="1:17" x14ac:dyDescent="0.25">
      <c r="A317" t="s">
        <v>419</v>
      </c>
      <c r="B317" t="s">
        <v>420</v>
      </c>
      <c r="C317" t="s">
        <v>423</v>
      </c>
      <c r="D317" t="s">
        <v>18</v>
      </c>
      <c r="E317" t="s">
        <v>11</v>
      </c>
      <c r="F317" t="s">
        <v>24</v>
      </c>
      <c r="G317">
        <v>2250</v>
      </c>
      <c r="H317">
        <v>0</v>
      </c>
      <c r="I317">
        <v>2250</v>
      </c>
      <c r="J317">
        <v>0</v>
      </c>
      <c r="K317">
        <v>2250</v>
      </c>
      <c r="Q31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8" spans="1:17" x14ac:dyDescent="0.25">
      <c r="A318" t="s">
        <v>419</v>
      </c>
      <c r="B318" t="s">
        <v>420</v>
      </c>
      <c r="C318" t="s">
        <v>424</v>
      </c>
      <c r="D318" t="s">
        <v>18</v>
      </c>
      <c r="E318" t="s">
        <v>11</v>
      </c>
      <c r="F318" t="s">
        <v>24</v>
      </c>
      <c r="G318">
        <v>4450</v>
      </c>
      <c r="H318">
        <v>0</v>
      </c>
      <c r="I318">
        <v>4450</v>
      </c>
      <c r="J318">
        <v>0</v>
      </c>
      <c r="N318">
        <v>2200</v>
      </c>
      <c r="O318">
        <v>2250</v>
      </c>
      <c r="Q31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19" spans="1:17" x14ac:dyDescent="0.25">
      <c r="A319" t="s">
        <v>419</v>
      </c>
      <c r="B319" t="s">
        <v>420</v>
      </c>
      <c r="C319" t="s">
        <v>425</v>
      </c>
      <c r="D319" t="s">
        <v>12</v>
      </c>
      <c r="E319" t="s">
        <v>21</v>
      </c>
      <c r="F319" t="s">
        <v>24</v>
      </c>
      <c r="G319">
        <v>11970</v>
      </c>
      <c r="H319">
        <v>0</v>
      </c>
      <c r="I319">
        <v>11970</v>
      </c>
      <c r="J319">
        <v>0</v>
      </c>
      <c r="Q31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11970</v>
      </c>
    </row>
    <row r="320" spans="1:17" x14ac:dyDescent="0.25">
      <c r="A320" t="s">
        <v>419</v>
      </c>
      <c r="B320" t="s">
        <v>420</v>
      </c>
      <c r="C320" t="s">
        <v>426</v>
      </c>
      <c r="D320" t="s">
        <v>12</v>
      </c>
      <c r="E320" t="s">
        <v>21</v>
      </c>
      <c r="F320" t="s">
        <v>24</v>
      </c>
      <c r="G320">
        <v>12350</v>
      </c>
      <c r="H320">
        <v>0</v>
      </c>
      <c r="I320">
        <v>12350</v>
      </c>
      <c r="J320">
        <v>1872.5</v>
      </c>
      <c r="Q32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12350</v>
      </c>
    </row>
    <row r="321" spans="1:17" x14ac:dyDescent="0.25">
      <c r="A321" t="s">
        <v>419</v>
      </c>
      <c r="B321" t="s">
        <v>420</v>
      </c>
      <c r="C321" t="s">
        <v>42</v>
      </c>
      <c r="D321" t="s">
        <v>12</v>
      </c>
      <c r="E321" t="s">
        <v>21</v>
      </c>
      <c r="F321" t="s">
        <v>24</v>
      </c>
      <c r="G321">
        <v>0</v>
      </c>
      <c r="H321">
        <v>0</v>
      </c>
      <c r="I321">
        <v>0</v>
      </c>
      <c r="J321">
        <v>0</v>
      </c>
      <c r="Q32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2" spans="1:17" x14ac:dyDescent="0.25">
      <c r="A322" t="s">
        <v>427</v>
      </c>
      <c r="B322" t="s">
        <v>428</v>
      </c>
      <c r="C322" t="s">
        <v>429</v>
      </c>
      <c r="D322" t="s">
        <v>14</v>
      </c>
      <c r="E322" t="s">
        <v>11</v>
      </c>
      <c r="F322" t="s">
        <v>24</v>
      </c>
      <c r="G322">
        <v>2800</v>
      </c>
      <c r="H322">
        <v>2800</v>
      </c>
      <c r="I322">
        <v>0</v>
      </c>
      <c r="J322">
        <v>0</v>
      </c>
      <c r="Q32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3" spans="1:17" x14ac:dyDescent="0.25">
      <c r="A323" t="s">
        <v>427</v>
      </c>
      <c r="B323" t="s">
        <v>428</v>
      </c>
      <c r="C323" t="s">
        <v>430</v>
      </c>
      <c r="D323" t="s">
        <v>14</v>
      </c>
      <c r="E323" t="s">
        <v>11</v>
      </c>
      <c r="F323" t="s">
        <v>24</v>
      </c>
      <c r="G323">
        <v>2800</v>
      </c>
      <c r="H323">
        <v>2800</v>
      </c>
      <c r="I323">
        <v>0</v>
      </c>
      <c r="J323">
        <v>0</v>
      </c>
      <c r="Q32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4" spans="1:17" x14ac:dyDescent="0.25">
      <c r="A324" t="s">
        <v>427</v>
      </c>
      <c r="B324" t="s">
        <v>428</v>
      </c>
      <c r="C324" t="s">
        <v>431</v>
      </c>
      <c r="D324" t="s">
        <v>14</v>
      </c>
      <c r="E324" t="s">
        <v>11</v>
      </c>
      <c r="F324" t="s">
        <v>24</v>
      </c>
      <c r="G324">
        <v>2800</v>
      </c>
      <c r="H324">
        <v>2800</v>
      </c>
      <c r="I324">
        <v>0</v>
      </c>
      <c r="J324">
        <v>112.5</v>
      </c>
      <c r="Q32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5" spans="1:17" x14ac:dyDescent="0.25">
      <c r="A325" t="s">
        <v>427</v>
      </c>
      <c r="B325" t="s">
        <v>428</v>
      </c>
      <c r="C325" t="s">
        <v>432</v>
      </c>
      <c r="D325" t="s">
        <v>12</v>
      </c>
      <c r="E325" t="s">
        <v>21</v>
      </c>
      <c r="F325" t="s">
        <v>24</v>
      </c>
      <c r="G325">
        <v>2900</v>
      </c>
      <c r="H325">
        <v>2900</v>
      </c>
      <c r="I325">
        <v>0</v>
      </c>
      <c r="J325">
        <v>2063.48</v>
      </c>
      <c r="Q32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6" spans="1:17" x14ac:dyDescent="0.25">
      <c r="A326" t="s">
        <v>427</v>
      </c>
      <c r="B326" t="s">
        <v>428</v>
      </c>
      <c r="C326" t="s">
        <v>433</v>
      </c>
      <c r="D326" t="s">
        <v>12</v>
      </c>
      <c r="E326" t="s">
        <v>21</v>
      </c>
      <c r="F326" t="s">
        <v>24</v>
      </c>
      <c r="G326">
        <v>2900</v>
      </c>
      <c r="H326">
        <v>2900</v>
      </c>
      <c r="I326">
        <v>0</v>
      </c>
      <c r="J326">
        <v>1822.43</v>
      </c>
      <c r="Q32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7" spans="1:17" x14ac:dyDescent="0.25">
      <c r="A327" t="s">
        <v>427</v>
      </c>
      <c r="B327" t="s">
        <v>428</v>
      </c>
      <c r="C327" t="s">
        <v>434</v>
      </c>
      <c r="D327" t="s">
        <v>12</v>
      </c>
      <c r="E327" t="s">
        <v>21</v>
      </c>
      <c r="F327" t="s">
        <v>24</v>
      </c>
      <c r="G327">
        <v>2900</v>
      </c>
      <c r="H327">
        <v>2900</v>
      </c>
      <c r="I327">
        <v>0</v>
      </c>
      <c r="J327">
        <v>803.7</v>
      </c>
      <c r="Q32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8" spans="1:17" x14ac:dyDescent="0.25">
      <c r="A328" t="s">
        <v>436</v>
      </c>
      <c r="B328" t="s">
        <v>437</v>
      </c>
      <c r="C328" t="s">
        <v>42</v>
      </c>
      <c r="D328" t="s">
        <v>22</v>
      </c>
      <c r="E328" t="s">
        <v>21</v>
      </c>
      <c r="F328" t="s">
        <v>24</v>
      </c>
      <c r="G328">
        <v>0</v>
      </c>
      <c r="H328">
        <v>0</v>
      </c>
      <c r="I328">
        <v>0</v>
      </c>
      <c r="J328">
        <v>0</v>
      </c>
      <c r="Q32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29" spans="1:17" x14ac:dyDescent="0.25">
      <c r="A329" t="s">
        <v>436</v>
      </c>
      <c r="B329" t="s">
        <v>437</v>
      </c>
      <c r="C329" t="s">
        <v>435</v>
      </c>
      <c r="D329" t="s">
        <v>22</v>
      </c>
      <c r="E329" t="s">
        <v>21</v>
      </c>
      <c r="F329" t="s">
        <v>24</v>
      </c>
      <c r="G329">
        <v>8700</v>
      </c>
      <c r="H329">
        <v>0</v>
      </c>
      <c r="I329">
        <v>8700</v>
      </c>
      <c r="J329">
        <v>0</v>
      </c>
      <c r="Q32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8700</v>
      </c>
    </row>
    <row r="330" spans="1:17" x14ac:dyDescent="0.25">
      <c r="A330" t="s">
        <v>438</v>
      </c>
      <c r="B330" t="s">
        <v>439</v>
      </c>
      <c r="C330" t="s">
        <v>43</v>
      </c>
      <c r="D330" t="s">
        <v>12</v>
      </c>
      <c r="E330" t="s">
        <v>21</v>
      </c>
      <c r="F330" t="s">
        <v>24</v>
      </c>
      <c r="G330">
        <v>0</v>
      </c>
      <c r="H330">
        <v>0</v>
      </c>
      <c r="I330">
        <v>0</v>
      </c>
      <c r="J330">
        <v>0</v>
      </c>
      <c r="Q33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31" spans="1:17" x14ac:dyDescent="0.25">
      <c r="A331" t="s">
        <v>438</v>
      </c>
      <c r="B331" t="s">
        <v>439</v>
      </c>
      <c r="C331" t="s">
        <v>85</v>
      </c>
      <c r="D331" t="s">
        <v>12</v>
      </c>
      <c r="E331" t="s">
        <v>21</v>
      </c>
      <c r="F331" t="s">
        <v>24</v>
      </c>
      <c r="G331">
        <v>8600</v>
      </c>
      <c r="H331">
        <v>8600</v>
      </c>
      <c r="I331">
        <v>0</v>
      </c>
      <c r="J331">
        <v>150</v>
      </c>
      <c r="Q33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32" spans="1:17" x14ac:dyDescent="0.25">
      <c r="A332" t="s">
        <v>438</v>
      </c>
      <c r="B332" t="s">
        <v>439</v>
      </c>
      <c r="C332" t="s">
        <v>88</v>
      </c>
      <c r="D332" t="s">
        <v>12</v>
      </c>
      <c r="E332" t="s">
        <v>21</v>
      </c>
      <c r="F332" t="s">
        <v>24</v>
      </c>
      <c r="G332">
        <v>14350</v>
      </c>
      <c r="H332">
        <v>14350</v>
      </c>
      <c r="I332">
        <v>0</v>
      </c>
      <c r="J332">
        <v>2364.9699999999998</v>
      </c>
      <c r="Q33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33" spans="1:17" x14ac:dyDescent="0.25">
      <c r="A333" t="s">
        <v>438</v>
      </c>
      <c r="B333" t="s">
        <v>439</v>
      </c>
      <c r="C333" t="s">
        <v>90</v>
      </c>
      <c r="D333" t="s">
        <v>12</v>
      </c>
      <c r="E333" t="s">
        <v>21</v>
      </c>
      <c r="F333" t="s">
        <v>24</v>
      </c>
      <c r="G333">
        <v>13500</v>
      </c>
      <c r="H333">
        <v>0</v>
      </c>
      <c r="I333">
        <v>13500</v>
      </c>
      <c r="J333">
        <v>640</v>
      </c>
      <c r="N333">
        <v>3375</v>
      </c>
      <c r="O333">
        <v>3375</v>
      </c>
      <c r="Q33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6750</v>
      </c>
    </row>
    <row r="334" spans="1:17" x14ac:dyDescent="0.25">
      <c r="A334" t="s">
        <v>438</v>
      </c>
      <c r="B334" t="s">
        <v>439</v>
      </c>
      <c r="C334" t="s">
        <v>95</v>
      </c>
      <c r="D334" t="s">
        <v>12</v>
      </c>
      <c r="E334" t="s">
        <v>21</v>
      </c>
      <c r="F334" t="s">
        <v>24</v>
      </c>
      <c r="G334">
        <v>23500</v>
      </c>
      <c r="H334">
        <v>0</v>
      </c>
      <c r="I334">
        <v>23500</v>
      </c>
      <c r="J334">
        <v>0</v>
      </c>
      <c r="Q33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23500</v>
      </c>
    </row>
    <row r="335" spans="1:17" x14ac:dyDescent="0.25">
      <c r="A335" t="s">
        <v>440</v>
      </c>
      <c r="B335" t="s">
        <v>441</v>
      </c>
      <c r="C335" t="s">
        <v>28</v>
      </c>
      <c r="D335" t="s">
        <v>22</v>
      </c>
      <c r="E335" t="s">
        <v>21</v>
      </c>
      <c r="F335" t="s">
        <v>24</v>
      </c>
      <c r="G335">
        <v>2500</v>
      </c>
      <c r="H335">
        <v>0</v>
      </c>
      <c r="I335">
        <v>2500</v>
      </c>
      <c r="J335">
        <v>0</v>
      </c>
      <c r="Q33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2500</v>
      </c>
    </row>
    <row r="336" spans="1:17" x14ac:dyDescent="0.25">
      <c r="A336" t="s">
        <v>440</v>
      </c>
      <c r="B336" t="s">
        <v>441</v>
      </c>
      <c r="C336" t="s">
        <v>36</v>
      </c>
      <c r="D336" t="s">
        <v>22</v>
      </c>
      <c r="E336" t="s">
        <v>21</v>
      </c>
      <c r="F336" t="s">
        <v>24</v>
      </c>
      <c r="G336">
        <v>5000</v>
      </c>
      <c r="H336">
        <v>2500</v>
      </c>
      <c r="I336">
        <v>2500</v>
      </c>
      <c r="J336">
        <v>375</v>
      </c>
      <c r="Q33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2500</v>
      </c>
    </row>
    <row r="337" spans="1:17" x14ac:dyDescent="0.25">
      <c r="A337" t="s">
        <v>440</v>
      </c>
      <c r="B337" t="s">
        <v>441</v>
      </c>
      <c r="C337" t="s">
        <v>42</v>
      </c>
      <c r="D337" t="s">
        <v>22</v>
      </c>
      <c r="E337" t="s">
        <v>21</v>
      </c>
      <c r="F337" t="s">
        <v>24</v>
      </c>
      <c r="G337">
        <v>0</v>
      </c>
      <c r="H337">
        <v>0</v>
      </c>
      <c r="I337">
        <v>0</v>
      </c>
      <c r="J337">
        <v>0</v>
      </c>
      <c r="Q33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38" spans="1:17" x14ac:dyDescent="0.25">
      <c r="A338" t="s">
        <v>442</v>
      </c>
      <c r="B338" t="s">
        <v>443</v>
      </c>
      <c r="C338" t="s">
        <v>444</v>
      </c>
      <c r="D338" t="s">
        <v>12</v>
      </c>
      <c r="E338" t="s">
        <v>21</v>
      </c>
      <c r="F338" t="s">
        <v>24</v>
      </c>
      <c r="G338">
        <v>5500</v>
      </c>
      <c r="H338">
        <v>0</v>
      </c>
      <c r="I338">
        <v>5500</v>
      </c>
      <c r="J338">
        <v>355</v>
      </c>
      <c r="Q33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5500</v>
      </c>
    </row>
    <row r="339" spans="1:17" x14ac:dyDescent="0.25">
      <c r="A339" t="s">
        <v>442</v>
      </c>
      <c r="B339" t="s">
        <v>443</v>
      </c>
      <c r="C339" t="s">
        <v>42</v>
      </c>
      <c r="D339" t="s">
        <v>12</v>
      </c>
      <c r="E339" t="s">
        <v>21</v>
      </c>
      <c r="F339" t="s">
        <v>24</v>
      </c>
      <c r="G339">
        <v>0</v>
      </c>
      <c r="H339">
        <v>0</v>
      </c>
      <c r="I339">
        <v>0</v>
      </c>
      <c r="J339">
        <v>0</v>
      </c>
      <c r="Q33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0" spans="1:17" x14ac:dyDescent="0.25">
      <c r="A340" t="s">
        <v>445</v>
      </c>
      <c r="B340" t="s">
        <v>446</v>
      </c>
      <c r="C340" t="s">
        <v>447</v>
      </c>
      <c r="D340" t="s">
        <v>20</v>
      </c>
      <c r="E340" t="s">
        <v>29</v>
      </c>
      <c r="F340" t="s">
        <v>24</v>
      </c>
      <c r="G340">
        <v>4940</v>
      </c>
      <c r="H340">
        <v>4940</v>
      </c>
      <c r="I340">
        <v>0</v>
      </c>
      <c r="J340">
        <v>142.5</v>
      </c>
      <c r="Q34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1" spans="1:17" x14ac:dyDescent="0.25">
      <c r="A341" t="s">
        <v>448</v>
      </c>
      <c r="B341" t="s">
        <v>449</v>
      </c>
      <c r="C341" t="s">
        <v>42</v>
      </c>
      <c r="D341" t="s">
        <v>12</v>
      </c>
      <c r="E341" t="s">
        <v>21</v>
      </c>
      <c r="F341" t="s">
        <v>24</v>
      </c>
      <c r="G341">
        <v>0</v>
      </c>
      <c r="H341">
        <v>0</v>
      </c>
      <c r="I341">
        <v>0</v>
      </c>
      <c r="J341">
        <v>0</v>
      </c>
      <c r="Q34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2" spans="1:17" x14ac:dyDescent="0.25">
      <c r="A342" t="s">
        <v>448</v>
      </c>
      <c r="B342" t="s">
        <v>449</v>
      </c>
      <c r="C342" t="s">
        <v>62</v>
      </c>
      <c r="D342" t="s">
        <v>12</v>
      </c>
      <c r="E342" t="s">
        <v>21</v>
      </c>
      <c r="F342" t="s">
        <v>24</v>
      </c>
      <c r="G342">
        <v>15200</v>
      </c>
      <c r="H342">
        <v>15200</v>
      </c>
      <c r="I342">
        <v>0</v>
      </c>
      <c r="J342">
        <v>3545</v>
      </c>
      <c r="Q34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3" spans="1:17" x14ac:dyDescent="0.25">
      <c r="A343" t="s">
        <v>448</v>
      </c>
      <c r="B343" t="s">
        <v>449</v>
      </c>
      <c r="C343" t="s">
        <v>72</v>
      </c>
      <c r="D343" t="s">
        <v>12</v>
      </c>
      <c r="E343" t="s">
        <v>21</v>
      </c>
      <c r="F343" t="s">
        <v>24</v>
      </c>
      <c r="G343">
        <v>15200</v>
      </c>
      <c r="H343">
        <v>0</v>
      </c>
      <c r="I343">
        <v>15200</v>
      </c>
      <c r="J343">
        <v>150</v>
      </c>
      <c r="L343">
        <v>3800</v>
      </c>
      <c r="M343">
        <v>3800</v>
      </c>
      <c r="N343">
        <v>3800</v>
      </c>
      <c r="O343">
        <v>3800</v>
      </c>
      <c r="Q34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4" spans="1:17" x14ac:dyDescent="0.25">
      <c r="A344" t="s">
        <v>448</v>
      </c>
      <c r="B344" t="s">
        <v>449</v>
      </c>
      <c r="C344" t="s">
        <v>78</v>
      </c>
      <c r="D344" t="s">
        <v>12</v>
      </c>
      <c r="E344" t="s">
        <v>21</v>
      </c>
      <c r="F344" t="s">
        <v>24</v>
      </c>
      <c r="G344">
        <v>12300</v>
      </c>
      <c r="H344">
        <v>0</v>
      </c>
      <c r="I344">
        <v>12300</v>
      </c>
      <c r="J344">
        <v>0</v>
      </c>
      <c r="Q34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12300</v>
      </c>
    </row>
    <row r="345" spans="1:17" x14ac:dyDescent="0.25">
      <c r="A345" t="s">
        <v>450</v>
      </c>
      <c r="B345" t="s">
        <v>451</v>
      </c>
      <c r="C345" t="s">
        <v>452</v>
      </c>
      <c r="D345" t="s">
        <v>10</v>
      </c>
      <c r="E345" t="s">
        <v>11</v>
      </c>
      <c r="F345" t="s">
        <v>24</v>
      </c>
      <c r="G345">
        <v>6400</v>
      </c>
      <c r="H345">
        <v>6400</v>
      </c>
      <c r="I345">
        <v>0</v>
      </c>
      <c r="J345">
        <v>0</v>
      </c>
      <c r="Q34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6" spans="1:17" x14ac:dyDescent="0.25">
      <c r="A346" t="s">
        <v>450</v>
      </c>
      <c r="B346" t="s">
        <v>451</v>
      </c>
      <c r="C346" t="s">
        <v>70</v>
      </c>
      <c r="D346" t="s">
        <v>10</v>
      </c>
      <c r="E346" t="s">
        <v>11</v>
      </c>
      <c r="F346" t="s">
        <v>24</v>
      </c>
      <c r="G346">
        <v>8200</v>
      </c>
      <c r="H346">
        <v>0</v>
      </c>
      <c r="I346">
        <v>8200</v>
      </c>
      <c r="J346">
        <v>175</v>
      </c>
      <c r="L346">
        <v>3000</v>
      </c>
      <c r="M346">
        <v>3000</v>
      </c>
      <c r="N346">
        <v>2200</v>
      </c>
      <c r="Q34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7" spans="1:17" x14ac:dyDescent="0.25">
      <c r="A347" t="s">
        <v>450</v>
      </c>
      <c r="B347" t="s">
        <v>451</v>
      </c>
      <c r="C347" t="s">
        <v>453</v>
      </c>
      <c r="D347" t="s">
        <v>10</v>
      </c>
      <c r="E347" t="s">
        <v>11</v>
      </c>
      <c r="F347" t="s">
        <v>24</v>
      </c>
      <c r="G347">
        <v>4000</v>
      </c>
      <c r="H347">
        <v>0</v>
      </c>
      <c r="I347">
        <v>4000</v>
      </c>
      <c r="J347">
        <v>0</v>
      </c>
      <c r="N347">
        <v>2000</v>
      </c>
      <c r="O347">
        <v>2000</v>
      </c>
      <c r="Q34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8" spans="1:17" x14ac:dyDescent="0.25">
      <c r="A348" t="s">
        <v>454</v>
      </c>
      <c r="B348" t="s">
        <v>455</v>
      </c>
      <c r="C348" t="s">
        <v>456</v>
      </c>
      <c r="D348" t="s">
        <v>20</v>
      </c>
      <c r="E348" t="s">
        <v>29</v>
      </c>
      <c r="F348" t="s">
        <v>24</v>
      </c>
      <c r="G348">
        <v>4845</v>
      </c>
      <c r="H348">
        <v>4845</v>
      </c>
      <c r="I348">
        <v>0</v>
      </c>
      <c r="J348">
        <v>142.5</v>
      </c>
      <c r="Q34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49" spans="1:17" x14ac:dyDescent="0.25">
      <c r="A349" t="s">
        <v>454</v>
      </c>
      <c r="B349" t="s">
        <v>455</v>
      </c>
      <c r="C349" t="s">
        <v>43</v>
      </c>
      <c r="D349" t="s">
        <v>20</v>
      </c>
      <c r="E349" t="s">
        <v>29</v>
      </c>
      <c r="F349" t="s">
        <v>24</v>
      </c>
      <c r="G349">
        <v>0</v>
      </c>
      <c r="H349">
        <v>0</v>
      </c>
      <c r="I349">
        <v>0</v>
      </c>
      <c r="J349">
        <v>0</v>
      </c>
      <c r="Q34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0" spans="1:17" x14ac:dyDescent="0.25">
      <c r="A350" t="s">
        <v>457</v>
      </c>
      <c r="B350" t="s">
        <v>458</v>
      </c>
      <c r="C350" t="s">
        <v>459</v>
      </c>
      <c r="D350" t="s">
        <v>12</v>
      </c>
      <c r="E350" t="s">
        <v>21</v>
      </c>
      <c r="F350" t="s">
        <v>24</v>
      </c>
      <c r="G350">
        <v>2660</v>
      </c>
      <c r="H350">
        <v>2660</v>
      </c>
      <c r="I350">
        <v>0</v>
      </c>
      <c r="J350">
        <v>0</v>
      </c>
      <c r="Q35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1" spans="1:17" x14ac:dyDescent="0.25">
      <c r="A351" t="s">
        <v>457</v>
      </c>
      <c r="B351" t="s">
        <v>458</v>
      </c>
      <c r="C351" t="s">
        <v>43</v>
      </c>
      <c r="D351" t="s">
        <v>12</v>
      </c>
      <c r="E351" t="s">
        <v>21</v>
      </c>
      <c r="F351" t="s">
        <v>24</v>
      </c>
      <c r="G351">
        <v>0</v>
      </c>
      <c r="H351">
        <v>0</v>
      </c>
      <c r="I351">
        <v>0</v>
      </c>
      <c r="J351">
        <v>448.5</v>
      </c>
      <c r="Q35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2" spans="1:17" x14ac:dyDescent="0.25">
      <c r="A352" t="s">
        <v>457</v>
      </c>
      <c r="B352" t="s">
        <v>458</v>
      </c>
      <c r="C352" t="s">
        <v>460</v>
      </c>
      <c r="D352" t="s">
        <v>12</v>
      </c>
      <c r="E352" t="s">
        <v>21</v>
      </c>
      <c r="F352" t="s">
        <v>24</v>
      </c>
      <c r="G352">
        <v>1500</v>
      </c>
      <c r="H352">
        <v>1500</v>
      </c>
      <c r="I352">
        <v>0</v>
      </c>
      <c r="J352">
        <v>0</v>
      </c>
      <c r="Q35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3" spans="1:17" x14ac:dyDescent="0.25">
      <c r="A353" t="s">
        <v>457</v>
      </c>
      <c r="B353" t="s">
        <v>458</v>
      </c>
      <c r="C353" t="s">
        <v>461</v>
      </c>
      <c r="D353" t="s">
        <v>12</v>
      </c>
      <c r="E353" t="s">
        <v>21</v>
      </c>
      <c r="F353" t="s">
        <v>24</v>
      </c>
      <c r="G353">
        <v>3040</v>
      </c>
      <c r="H353">
        <v>3040</v>
      </c>
      <c r="I353">
        <v>0</v>
      </c>
      <c r="J353">
        <v>0</v>
      </c>
      <c r="Q35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4" spans="1:17" x14ac:dyDescent="0.25">
      <c r="A354" t="s">
        <v>457</v>
      </c>
      <c r="B354" t="s">
        <v>458</v>
      </c>
      <c r="C354" t="s">
        <v>462</v>
      </c>
      <c r="D354" t="s">
        <v>12</v>
      </c>
      <c r="E354" t="s">
        <v>21</v>
      </c>
      <c r="F354" t="s">
        <v>24</v>
      </c>
      <c r="G354">
        <v>3040</v>
      </c>
      <c r="H354">
        <v>3040</v>
      </c>
      <c r="I354">
        <v>0</v>
      </c>
      <c r="J354">
        <v>0</v>
      </c>
      <c r="Q35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5" spans="1:17" x14ac:dyDescent="0.25">
      <c r="A355" t="s">
        <v>457</v>
      </c>
      <c r="B355" t="s">
        <v>458</v>
      </c>
      <c r="C355" t="s">
        <v>81</v>
      </c>
      <c r="D355" t="s">
        <v>12</v>
      </c>
      <c r="E355" t="s">
        <v>21</v>
      </c>
      <c r="F355" t="s">
        <v>24</v>
      </c>
      <c r="G355">
        <v>18240</v>
      </c>
      <c r="H355">
        <v>18240</v>
      </c>
      <c r="I355">
        <v>0</v>
      </c>
      <c r="J355">
        <v>0</v>
      </c>
      <c r="Q35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6" spans="1:17" x14ac:dyDescent="0.25">
      <c r="A356" t="s">
        <v>463</v>
      </c>
      <c r="B356" t="s">
        <v>464</v>
      </c>
      <c r="C356" t="s">
        <v>465</v>
      </c>
      <c r="D356" t="s">
        <v>14</v>
      </c>
      <c r="E356" t="s">
        <v>11</v>
      </c>
      <c r="F356" t="s">
        <v>24</v>
      </c>
      <c r="G356">
        <v>3150</v>
      </c>
      <c r="H356">
        <v>2362</v>
      </c>
      <c r="I356">
        <v>788</v>
      </c>
      <c r="J356">
        <v>0</v>
      </c>
      <c r="K356">
        <v>788</v>
      </c>
      <c r="Q35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7" spans="1:17" x14ac:dyDescent="0.25">
      <c r="A357" t="s">
        <v>463</v>
      </c>
      <c r="B357" t="s">
        <v>464</v>
      </c>
      <c r="C357" t="s">
        <v>35</v>
      </c>
      <c r="D357" t="s">
        <v>12</v>
      </c>
      <c r="E357" t="s">
        <v>21</v>
      </c>
      <c r="F357" t="s">
        <v>24</v>
      </c>
      <c r="G357">
        <v>10640</v>
      </c>
      <c r="H357">
        <v>3192</v>
      </c>
      <c r="I357">
        <v>7448</v>
      </c>
      <c r="J357">
        <v>195</v>
      </c>
      <c r="Q35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7448</v>
      </c>
    </row>
    <row r="358" spans="1:17" x14ac:dyDescent="0.25">
      <c r="A358" t="s">
        <v>463</v>
      </c>
      <c r="B358" t="s">
        <v>464</v>
      </c>
      <c r="C358" t="s">
        <v>43</v>
      </c>
      <c r="D358" t="s">
        <v>14</v>
      </c>
      <c r="E358" t="s">
        <v>11</v>
      </c>
      <c r="F358" t="s">
        <v>24</v>
      </c>
      <c r="G358">
        <v>0</v>
      </c>
      <c r="H358">
        <v>0</v>
      </c>
      <c r="I358">
        <v>0</v>
      </c>
      <c r="J358">
        <v>77.5</v>
      </c>
      <c r="Q35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59" spans="1:17" x14ac:dyDescent="0.25">
      <c r="A359" t="s">
        <v>463</v>
      </c>
      <c r="B359" t="s">
        <v>464</v>
      </c>
      <c r="C359" t="s">
        <v>46</v>
      </c>
      <c r="D359" t="s">
        <v>12</v>
      </c>
      <c r="E359" t="s">
        <v>21</v>
      </c>
      <c r="F359" t="s">
        <v>24</v>
      </c>
      <c r="G359">
        <v>2500</v>
      </c>
      <c r="H359">
        <v>0</v>
      </c>
      <c r="I359">
        <v>2500</v>
      </c>
      <c r="J359">
        <v>0</v>
      </c>
      <c r="Q35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2500</v>
      </c>
    </row>
    <row r="360" spans="1:17" x14ac:dyDescent="0.25">
      <c r="A360" t="s">
        <v>466</v>
      </c>
      <c r="B360" t="s">
        <v>467</v>
      </c>
      <c r="C360" t="s">
        <v>43</v>
      </c>
      <c r="D360" t="s">
        <v>20</v>
      </c>
      <c r="E360" t="s">
        <v>29</v>
      </c>
      <c r="F360" t="s">
        <v>24</v>
      </c>
      <c r="G360">
        <v>0</v>
      </c>
      <c r="H360">
        <v>0</v>
      </c>
      <c r="I360">
        <v>0</v>
      </c>
      <c r="J360">
        <v>0</v>
      </c>
      <c r="Q36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1" spans="1:17" x14ac:dyDescent="0.25">
      <c r="A361" t="s">
        <v>466</v>
      </c>
      <c r="B361" t="s">
        <v>467</v>
      </c>
      <c r="C361" t="s">
        <v>344</v>
      </c>
      <c r="D361" t="s">
        <v>20</v>
      </c>
      <c r="E361" t="s">
        <v>29</v>
      </c>
      <c r="F361" t="s">
        <v>24</v>
      </c>
      <c r="G361">
        <v>5144.25</v>
      </c>
      <c r="H361">
        <v>570</v>
      </c>
      <c r="I361">
        <v>4574</v>
      </c>
      <c r="J361">
        <v>570</v>
      </c>
      <c r="Q36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4574</v>
      </c>
    </row>
    <row r="362" spans="1:17" x14ac:dyDescent="0.25">
      <c r="A362" t="s">
        <v>468</v>
      </c>
      <c r="B362" t="s">
        <v>469</v>
      </c>
      <c r="C362" t="s">
        <v>470</v>
      </c>
      <c r="D362" t="s">
        <v>10</v>
      </c>
      <c r="E362" t="s">
        <v>11</v>
      </c>
      <c r="F362" t="s">
        <v>24</v>
      </c>
      <c r="G362">
        <v>1375</v>
      </c>
      <c r="H362">
        <v>0</v>
      </c>
      <c r="I362">
        <v>1375</v>
      </c>
      <c r="J362">
        <v>612.5</v>
      </c>
      <c r="K362">
        <v>1375</v>
      </c>
      <c r="Q36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3" spans="1:17" x14ac:dyDescent="0.25">
      <c r="A363" t="s">
        <v>468</v>
      </c>
      <c r="B363" t="s">
        <v>469</v>
      </c>
      <c r="C363" t="s">
        <v>471</v>
      </c>
      <c r="D363" t="s">
        <v>12</v>
      </c>
      <c r="E363" t="s">
        <v>21</v>
      </c>
      <c r="F363" t="s">
        <v>24</v>
      </c>
      <c r="G363">
        <v>4900</v>
      </c>
      <c r="H363">
        <v>0</v>
      </c>
      <c r="I363">
        <v>4900</v>
      </c>
      <c r="J363">
        <v>0</v>
      </c>
      <c r="K363">
        <v>2450</v>
      </c>
      <c r="L363">
        <v>2450</v>
      </c>
      <c r="Q36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4" spans="1:17" x14ac:dyDescent="0.25">
      <c r="A364" t="s">
        <v>468</v>
      </c>
      <c r="B364" t="s">
        <v>469</v>
      </c>
      <c r="C364" t="s">
        <v>472</v>
      </c>
      <c r="D364" t="s">
        <v>10</v>
      </c>
      <c r="E364" t="s">
        <v>11</v>
      </c>
      <c r="F364" t="s">
        <v>24</v>
      </c>
      <c r="G364">
        <v>2875</v>
      </c>
      <c r="H364">
        <v>0</v>
      </c>
      <c r="I364">
        <v>2875</v>
      </c>
      <c r="J364">
        <v>0</v>
      </c>
      <c r="Q36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2875</v>
      </c>
    </row>
    <row r="365" spans="1:17" x14ac:dyDescent="0.25">
      <c r="A365" t="s">
        <v>468</v>
      </c>
      <c r="B365" t="s">
        <v>469</v>
      </c>
      <c r="C365" t="s">
        <v>473</v>
      </c>
      <c r="D365" t="s">
        <v>12</v>
      </c>
      <c r="E365" t="s">
        <v>21</v>
      </c>
      <c r="F365" t="s">
        <v>24</v>
      </c>
      <c r="G365">
        <v>6500</v>
      </c>
      <c r="H365">
        <v>0</v>
      </c>
      <c r="I365">
        <v>6500</v>
      </c>
      <c r="J365">
        <v>0</v>
      </c>
      <c r="Q36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6500</v>
      </c>
    </row>
    <row r="366" spans="1:17" x14ac:dyDescent="0.25">
      <c r="A366" t="s">
        <v>474</v>
      </c>
      <c r="B366" t="s">
        <v>475</v>
      </c>
      <c r="C366" t="s">
        <v>25</v>
      </c>
      <c r="D366" t="s">
        <v>16</v>
      </c>
      <c r="E366" t="s">
        <v>11</v>
      </c>
      <c r="F366" t="s">
        <v>24</v>
      </c>
      <c r="G366">
        <v>1950</v>
      </c>
      <c r="H366">
        <v>0</v>
      </c>
      <c r="I366">
        <v>1950</v>
      </c>
      <c r="J366">
        <v>250</v>
      </c>
      <c r="M366">
        <v>1950</v>
      </c>
      <c r="Q36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7" spans="1:17" x14ac:dyDescent="0.25">
      <c r="A367" t="s">
        <v>474</v>
      </c>
      <c r="B367" t="s">
        <v>475</v>
      </c>
      <c r="C367" t="s">
        <v>53</v>
      </c>
      <c r="D367" t="s">
        <v>16</v>
      </c>
      <c r="E367" t="s">
        <v>11</v>
      </c>
      <c r="F367" t="s">
        <v>24</v>
      </c>
      <c r="G367">
        <v>3900</v>
      </c>
      <c r="H367">
        <v>3900</v>
      </c>
      <c r="I367">
        <v>0</v>
      </c>
      <c r="J367">
        <v>740</v>
      </c>
      <c r="Q36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8" spans="1:17" x14ac:dyDescent="0.25">
      <c r="A368" t="s">
        <v>474</v>
      </c>
      <c r="B368" t="s">
        <v>475</v>
      </c>
      <c r="C368" t="s">
        <v>42</v>
      </c>
      <c r="D368" t="s">
        <v>16</v>
      </c>
      <c r="E368" t="s">
        <v>11</v>
      </c>
      <c r="F368" t="s">
        <v>24</v>
      </c>
      <c r="G368">
        <v>0</v>
      </c>
      <c r="H368">
        <v>0</v>
      </c>
      <c r="I368">
        <v>0</v>
      </c>
      <c r="J368">
        <v>0</v>
      </c>
      <c r="Q36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69" spans="1:17" x14ac:dyDescent="0.25">
      <c r="A369" t="s">
        <v>476</v>
      </c>
      <c r="B369" t="s">
        <v>477</v>
      </c>
      <c r="C369" t="s">
        <v>42</v>
      </c>
      <c r="D369" t="s">
        <v>12</v>
      </c>
      <c r="E369" t="s">
        <v>21</v>
      </c>
      <c r="F369" t="s">
        <v>24</v>
      </c>
      <c r="G369">
        <v>0</v>
      </c>
      <c r="H369">
        <v>0</v>
      </c>
      <c r="I369">
        <v>0</v>
      </c>
      <c r="J369">
        <v>0</v>
      </c>
      <c r="Q36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0" spans="1:17" x14ac:dyDescent="0.25">
      <c r="A370" t="s">
        <v>476</v>
      </c>
      <c r="B370" t="s">
        <v>477</v>
      </c>
      <c r="C370" t="s">
        <v>62</v>
      </c>
      <c r="D370" t="s">
        <v>12</v>
      </c>
      <c r="E370" t="s">
        <v>21</v>
      </c>
      <c r="F370" t="s">
        <v>24</v>
      </c>
      <c r="G370">
        <v>8900</v>
      </c>
      <c r="H370">
        <v>0</v>
      </c>
      <c r="I370">
        <v>8900</v>
      </c>
      <c r="J370">
        <v>2955</v>
      </c>
      <c r="K370">
        <v>4450</v>
      </c>
      <c r="L370">
        <v>4450</v>
      </c>
      <c r="Q37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1" spans="1:17" x14ac:dyDescent="0.25">
      <c r="A371" t="s">
        <v>476</v>
      </c>
      <c r="B371" t="s">
        <v>477</v>
      </c>
      <c r="C371" t="s">
        <v>478</v>
      </c>
      <c r="D371" t="s">
        <v>14</v>
      </c>
      <c r="E371" t="s">
        <v>11</v>
      </c>
      <c r="F371" t="s">
        <v>24</v>
      </c>
      <c r="G371">
        <v>5250</v>
      </c>
      <c r="H371">
        <v>788</v>
      </c>
      <c r="I371">
        <v>4462</v>
      </c>
      <c r="J371">
        <v>1208.75</v>
      </c>
      <c r="K371">
        <v>2212</v>
      </c>
      <c r="L371">
        <v>2250</v>
      </c>
      <c r="Q37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2" spans="1:17" x14ac:dyDescent="0.25">
      <c r="A372" t="s">
        <v>476</v>
      </c>
      <c r="B372" t="s">
        <v>477</v>
      </c>
      <c r="C372" t="s">
        <v>71</v>
      </c>
      <c r="D372" t="s">
        <v>14</v>
      </c>
      <c r="E372" t="s">
        <v>11</v>
      </c>
      <c r="F372" t="s">
        <v>24</v>
      </c>
      <c r="G372">
        <v>6450</v>
      </c>
      <c r="H372">
        <v>0</v>
      </c>
      <c r="I372">
        <v>6450</v>
      </c>
      <c r="J372">
        <v>570</v>
      </c>
      <c r="M372">
        <v>2200</v>
      </c>
      <c r="N372">
        <v>2200</v>
      </c>
      <c r="O372">
        <v>2050</v>
      </c>
      <c r="Q37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3" spans="1:17" x14ac:dyDescent="0.25">
      <c r="A373" t="s">
        <v>476</v>
      </c>
      <c r="B373" t="s">
        <v>477</v>
      </c>
      <c r="C373" t="s">
        <v>72</v>
      </c>
      <c r="D373" t="s">
        <v>12</v>
      </c>
      <c r="E373" t="s">
        <v>21</v>
      </c>
      <c r="F373" t="s">
        <v>24</v>
      </c>
      <c r="G373">
        <v>8900</v>
      </c>
      <c r="H373">
        <v>0</v>
      </c>
      <c r="I373">
        <v>8900</v>
      </c>
      <c r="J373">
        <v>0</v>
      </c>
      <c r="M373">
        <v>4450</v>
      </c>
      <c r="N373">
        <v>4450</v>
      </c>
      <c r="Q37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4" spans="1:17" x14ac:dyDescent="0.25">
      <c r="A374" t="s">
        <v>476</v>
      </c>
      <c r="B374" t="s">
        <v>477</v>
      </c>
      <c r="C374" t="s">
        <v>479</v>
      </c>
      <c r="D374" t="s">
        <v>14</v>
      </c>
      <c r="E374" t="s">
        <v>11</v>
      </c>
      <c r="F374" t="s">
        <v>24</v>
      </c>
      <c r="G374">
        <v>3950</v>
      </c>
      <c r="H374">
        <v>0</v>
      </c>
      <c r="I374">
        <v>3950</v>
      </c>
      <c r="J374">
        <v>0</v>
      </c>
      <c r="Q37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3950</v>
      </c>
    </row>
    <row r="375" spans="1:17" x14ac:dyDescent="0.25">
      <c r="A375" t="s">
        <v>476</v>
      </c>
      <c r="B375" t="s">
        <v>477</v>
      </c>
      <c r="C375" t="s">
        <v>78</v>
      </c>
      <c r="D375" t="s">
        <v>12</v>
      </c>
      <c r="E375" t="s">
        <v>21</v>
      </c>
      <c r="F375" t="s">
        <v>24</v>
      </c>
      <c r="G375">
        <v>13800</v>
      </c>
      <c r="H375">
        <v>0</v>
      </c>
      <c r="I375">
        <v>13800</v>
      </c>
      <c r="J375">
        <v>0</v>
      </c>
      <c r="Q37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13800</v>
      </c>
    </row>
    <row r="376" spans="1:17" x14ac:dyDescent="0.25">
      <c r="A376" t="s">
        <v>476</v>
      </c>
      <c r="B376" t="s">
        <v>477</v>
      </c>
      <c r="C376" t="s">
        <v>480</v>
      </c>
      <c r="D376" t="s">
        <v>14</v>
      </c>
      <c r="E376" t="s">
        <v>11</v>
      </c>
      <c r="F376" t="s">
        <v>24</v>
      </c>
      <c r="G376">
        <v>3950</v>
      </c>
      <c r="H376">
        <v>0</v>
      </c>
      <c r="I376">
        <v>3950</v>
      </c>
      <c r="J376">
        <v>0</v>
      </c>
      <c r="Q37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3950</v>
      </c>
    </row>
    <row r="377" spans="1:17" x14ac:dyDescent="0.25">
      <c r="A377" t="s">
        <v>481</v>
      </c>
      <c r="B377" t="s">
        <v>482</v>
      </c>
      <c r="C377" t="s">
        <v>483</v>
      </c>
      <c r="D377" t="s">
        <v>18</v>
      </c>
      <c r="E377" t="s">
        <v>11</v>
      </c>
      <c r="F377" t="s">
        <v>24</v>
      </c>
      <c r="G377">
        <v>4000</v>
      </c>
      <c r="H377">
        <v>500</v>
      </c>
      <c r="I377">
        <v>3500</v>
      </c>
      <c r="J377">
        <v>980</v>
      </c>
      <c r="Q37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3500</v>
      </c>
    </row>
    <row r="378" spans="1:17" x14ac:dyDescent="0.25">
      <c r="A378" t="s">
        <v>484</v>
      </c>
      <c r="B378" t="s">
        <v>485</v>
      </c>
      <c r="C378" t="s">
        <v>15</v>
      </c>
      <c r="D378" t="s">
        <v>14</v>
      </c>
      <c r="E378" t="s">
        <v>11</v>
      </c>
      <c r="F378" t="s">
        <v>24</v>
      </c>
      <c r="G378">
        <v>1500</v>
      </c>
      <c r="H378">
        <v>1500</v>
      </c>
      <c r="I378">
        <v>0</v>
      </c>
      <c r="J378">
        <v>205</v>
      </c>
      <c r="Q37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79" spans="1:17" x14ac:dyDescent="0.25">
      <c r="A379" t="s">
        <v>484</v>
      </c>
      <c r="B379" t="s">
        <v>485</v>
      </c>
      <c r="C379" t="s">
        <v>43</v>
      </c>
      <c r="D379" t="s">
        <v>14</v>
      </c>
      <c r="E379" t="s">
        <v>11</v>
      </c>
      <c r="F379" t="s">
        <v>24</v>
      </c>
      <c r="G379">
        <v>0</v>
      </c>
      <c r="H379">
        <v>0</v>
      </c>
      <c r="I379">
        <v>0</v>
      </c>
      <c r="J379">
        <v>0</v>
      </c>
      <c r="Q37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0" spans="1:17" x14ac:dyDescent="0.25">
      <c r="A380" t="s">
        <v>484</v>
      </c>
      <c r="B380" t="s">
        <v>485</v>
      </c>
      <c r="C380" t="s">
        <v>48</v>
      </c>
      <c r="D380" t="s">
        <v>14</v>
      </c>
      <c r="E380" t="s">
        <v>11</v>
      </c>
      <c r="F380" t="s">
        <v>24</v>
      </c>
      <c r="G380">
        <v>750</v>
      </c>
      <c r="H380">
        <v>0</v>
      </c>
      <c r="I380">
        <v>750</v>
      </c>
      <c r="J380">
        <v>0</v>
      </c>
      <c r="Q38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750</v>
      </c>
    </row>
    <row r="381" spans="1:17" x14ac:dyDescent="0.25">
      <c r="A381" t="s">
        <v>484</v>
      </c>
      <c r="B381" t="s">
        <v>485</v>
      </c>
      <c r="C381" t="s">
        <v>486</v>
      </c>
      <c r="D381" t="s">
        <v>14</v>
      </c>
      <c r="E381" t="s">
        <v>11</v>
      </c>
      <c r="F381" t="s">
        <v>24</v>
      </c>
      <c r="G381">
        <v>1500</v>
      </c>
      <c r="H381">
        <v>1500</v>
      </c>
      <c r="I381">
        <v>0</v>
      </c>
      <c r="J381">
        <v>3055</v>
      </c>
      <c r="Q38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2" spans="1:17" x14ac:dyDescent="0.25">
      <c r="A382" t="s">
        <v>484</v>
      </c>
      <c r="B382" t="s">
        <v>485</v>
      </c>
      <c r="C382" t="s">
        <v>487</v>
      </c>
      <c r="D382" t="s">
        <v>14</v>
      </c>
      <c r="E382" t="s">
        <v>11</v>
      </c>
      <c r="F382" t="s">
        <v>24</v>
      </c>
      <c r="G382">
        <v>1250</v>
      </c>
      <c r="H382">
        <v>1250</v>
      </c>
      <c r="I382">
        <v>0</v>
      </c>
      <c r="J382">
        <v>0</v>
      </c>
      <c r="Q38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3" spans="1:17" x14ac:dyDescent="0.25">
      <c r="A383" t="s">
        <v>488</v>
      </c>
      <c r="B383" t="s">
        <v>489</v>
      </c>
      <c r="C383" t="s">
        <v>17</v>
      </c>
      <c r="D383" t="s">
        <v>10</v>
      </c>
      <c r="E383" t="s">
        <v>11</v>
      </c>
      <c r="F383" t="s">
        <v>24</v>
      </c>
      <c r="G383">
        <v>1500</v>
      </c>
      <c r="H383">
        <v>1050</v>
      </c>
      <c r="I383">
        <v>450</v>
      </c>
      <c r="J383">
        <v>87.5</v>
      </c>
      <c r="K383">
        <v>450</v>
      </c>
      <c r="Q38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4" spans="1:17" x14ac:dyDescent="0.25">
      <c r="A384" t="s">
        <v>488</v>
      </c>
      <c r="B384" t="s">
        <v>489</v>
      </c>
      <c r="C384" t="s">
        <v>45</v>
      </c>
      <c r="D384" t="s">
        <v>22</v>
      </c>
      <c r="E384" t="s">
        <v>21</v>
      </c>
      <c r="F384" t="s">
        <v>24</v>
      </c>
      <c r="G384">
        <v>4800</v>
      </c>
      <c r="H384">
        <v>1680</v>
      </c>
      <c r="I384">
        <v>3120</v>
      </c>
      <c r="J384">
        <v>600</v>
      </c>
      <c r="L384">
        <v>3120</v>
      </c>
      <c r="Q38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5" spans="1:17" x14ac:dyDescent="0.25">
      <c r="A385" t="s">
        <v>490</v>
      </c>
      <c r="B385" t="s">
        <v>491</v>
      </c>
      <c r="C385" t="s">
        <v>56</v>
      </c>
      <c r="D385" t="s">
        <v>22</v>
      </c>
      <c r="E385" t="s">
        <v>21</v>
      </c>
      <c r="F385" t="s">
        <v>24</v>
      </c>
      <c r="G385">
        <v>1200</v>
      </c>
      <c r="H385">
        <v>0</v>
      </c>
      <c r="I385">
        <v>1200</v>
      </c>
      <c r="J385">
        <v>375</v>
      </c>
      <c r="Q38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1200</v>
      </c>
    </row>
    <row r="386" spans="1:17" x14ac:dyDescent="0.25">
      <c r="A386" t="s">
        <v>492</v>
      </c>
      <c r="B386" t="s">
        <v>493</v>
      </c>
      <c r="C386" t="s">
        <v>63</v>
      </c>
      <c r="D386" t="s">
        <v>16</v>
      </c>
      <c r="E386" t="s">
        <v>11</v>
      </c>
      <c r="F386" t="s">
        <v>24</v>
      </c>
      <c r="G386">
        <v>3450</v>
      </c>
      <c r="H386">
        <v>3450</v>
      </c>
      <c r="I386">
        <v>0</v>
      </c>
      <c r="J386">
        <v>0</v>
      </c>
      <c r="Q38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7" spans="1:17" x14ac:dyDescent="0.25">
      <c r="A387" t="s">
        <v>492</v>
      </c>
      <c r="B387" t="s">
        <v>493</v>
      </c>
      <c r="C387" t="s">
        <v>66</v>
      </c>
      <c r="D387" t="s">
        <v>10</v>
      </c>
      <c r="E387" t="s">
        <v>11</v>
      </c>
      <c r="F387" t="s">
        <v>24</v>
      </c>
      <c r="G387">
        <v>3750</v>
      </c>
      <c r="H387">
        <v>1875</v>
      </c>
      <c r="I387">
        <v>1875</v>
      </c>
      <c r="J387">
        <v>2690</v>
      </c>
      <c r="K387">
        <v>1875</v>
      </c>
      <c r="Q38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8" spans="1:17" x14ac:dyDescent="0.25">
      <c r="A388" t="s">
        <v>492</v>
      </c>
      <c r="B388" t="s">
        <v>493</v>
      </c>
      <c r="C388" t="s">
        <v>68</v>
      </c>
      <c r="D388" t="s">
        <v>10</v>
      </c>
      <c r="E388" t="s">
        <v>11</v>
      </c>
      <c r="F388" t="s">
        <v>24</v>
      </c>
      <c r="G388">
        <v>3950</v>
      </c>
      <c r="H388">
        <v>0</v>
      </c>
      <c r="I388">
        <v>3950</v>
      </c>
      <c r="J388">
        <v>0</v>
      </c>
      <c r="L388">
        <v>2000</v>
      </c>
      <c r="M388">
        <v>1950</v>
      </c>
      <c r="Q38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89" spans="1:17" x14ac:dyDescent="0.25">
      <c r="A389" t="s">
        <v>492</v>
      </c>
      <c r="B389" t="s">
        <v>493</v>
      </c>
      <c r="C389" t="s">
        <v>75</v>
      </c>
      <c r="D389" t="s">
        <v>10</v>
      </c>
      <c r="E389" t="s">
        <v>11</v>
      </c>
      <c r="F389" t="s">
        <v>24</v>
      </c>
      <c r="G389">
        <v>3500</v>
      </c>
      <c r="H389">
        <v>0</v>
      </c>
      <c r="I389">
        <v>3500</v>
      </c>
      <c r="J389">
        <v>0</v>
      </c>
      <c r="O389">
        <v>2000</v>
      </c>
      <c r="Q38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1500</v>
      </c>
    </row>
    <row r="390" spans="1:17" x14ac:dyDescent="0.25">
      <c r="A390" t="s">
        <v>492</v>
      </c>
      <c r="B390" t="s">
        <v>493</v>
      </c>
      <c r="C390" t="s">
        <v>82</v>
      </c>
      <c r="D390" t="s">
        <v>10</v>
      </c>
      <c r="E390" t="s">
        <v>11</v>
      </c>
      <c r="F390" t="s">
        <v>24</v>
      </c>
      <c r="G390">
        <v>3750</v>
      </c>
      <c r="H390">
        <v>0</v>
      </c>
      <c r="I390">
        <v>3750</v>
      </c>
      <c r="J390">
        <v>0</v>
      </c>
      <c r="Q39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3750</v>
      </c>
    </row>
    <row r="391" spans="1:17" x14ac:dyDescent="0.25">
      <c r="A391" t="s">
        <v>494</v>
      </c>
      <c r="B391" t="s">
        <v>495</v>
      </c>
      <c r="C391" t="s">
        <v>42</v>
      </c>
      <c r="D391" t="s">
        <v>12</v>
      </c>
      <c r="E391" t="s">
        <v>21</v>
      </c>
      <c r="F391" t="s">
        <v>24</v>
      </c>
      <c r="G391">
        <v>0</v>
      </c>
      <c r="H391">
        <v>0</v>
      </c>
      <c r="I391">
        <v>0</v>
      </c>
      <c r="J391">
        <v>0</v>
      </c>
      <c r="Q39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2" spans="1:17" x14ac:dyDescent="0.25">
      <c r="A392" t="s">
        <v>494</v>
      </c>
      <c r="B392" t="s">
        <v>495</v>
      </c>
      <c r="C392" t="s">
        <v>62</v>
      </c>
      <c r="D392" t="s">
        <v>12</v>
      </c>
      <c r="E392" t="s">
        <v>21</v>
      </c>
      <c r="F392" t="s">
        <v>24</v>
      </c>
      <c r="G392">
        <v>7800</v>
      </c>
      <c r="H392">
        <v>0</v>
      </c>
      <c r="I392">
        <v>7800</v>
      </c>
      <c r="J392">
        <v>0</v>
      </c>
      <c r="M392">
        <v>3900</v>
      </c>
      <c r="N392">
        <v>3900</v>
      </c>
      <c r="Q39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3" spans="1:17" x14ac:dyDescent="0.25">
      <c r="A393" t="s">
        <v>494</v>
      </c>
      <c r="B393" t="s">
        <v>495</v>
      </c>
      <c r="C393" t="s">
        <v>65</v>
      </c>
      <c r="D393" t="s">
        <v>12</v>
      </c>
      <c r="E393" t="s">
        <v>21</v>
      </c>
      <c r="F393" t="s">
        <v>24</v>
      </c>
      <c r="G393">
        <v>5900</v>
      </c>
      <c r="H393">
        <v>0</v>
      </c>
      <c r="I393">
        <v>5900</v>
      </c>
      <c r="J393">
        <v>1450</v>
      </c>
      <c r="K393">
        <v>2950</v>
      </c>
      <c r="L393">
        <v>2950</v>
      </c>
      <c r="Q39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4" spans="1:17" x14ac:dyDescent="0.25">
      <c r="A394" t="s">
        <v>494</v>
      </c>
      <c r="B394" t="s">
        <v>495</v>
      </c>
      <c r="C394" t="s">
        <v>72</v>
      </c>
      <c r="D394" t="s">
        <v>12</v>
      </c>
      <c r="E394" t="s">
        <v>21</v>
      </c>
      <c r="F394" t="s">
        <v>24</v>
      </c>
      <c r="G394">
        <v>7800</v>
      </c>
      <c r="H394">
        <v>0</v>
      </c>
      <c r="I394">
        <v>7800</v>
      </c>
      <c r="J394">
        <v>0</v>
      </c>
      <c r="Q39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7800</v>
      </c>
    </row>
    <row r="395" spans="1:17" x14ac:dyDescent="0.25">
      <c r="A395" t="s">
        <v>494</v>
      </c>
      <c r="B395" t="s">
        <v>495</v>
      </c>
      <c r="C395" t="s">
        <v>78</v>
      </c>
      <c r="D395" t="s">
        <v>12</v>
      </c>
      <c r="E395" t="s">
        <v>21</v>
      </c>
      <c r="F395" t="s">
        <v>24</v>
      </c>
      <c r="G395">
        <v>14500</v>
      </c>
      <c r="H395">
        <v>0</v>
      </c>
      <c r="I395">
        <v>14500</v>
      </c>
      <c r="J395">
        <v>0</v>
      </c>
      <c r="Q39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14500</v>
      </c>
    </row>
    <row r="396" spans="1:17" x14ac:dyDescent="0.25">
      <c r="A396" t="s">
        <v>496</v>
      </c>
      <c r="B396" t="s">
        <v>497</v>
      </c>
      <c r="C396" t="s">
        <v>319</v>
      </c>
      <c r="D396" t="s">
        <v>10</v>
      </c>
      <c r="E396" t="s">
        <v>11</v>
      </c>
      <c r="F396" t="s">
        <v>24</v>
      </c>
      <c r="G396">
        <v>3350</v>
      </c>
      <c r="H396">
        <v>0</v>
      </c>
      <c r="I396">
        <v>3350</v>
      </c>
      <c r="J396">
        <v>0</v>
      </c>
      <c r="Q39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3350</v>
      </c>
    </row>
    <row r="397" spans="1:17" x14ac:dyDescent="0.25">
      <c r="A397" t="s">
        <v>496</v>
      </c>
      <c r="B397" t="s">
        <v>497</v>
      </c>
      <c r="C397" t="s">
        <v>498</v>
      </c>
      <c r="D397" t="s">
        <v>10</v>
      </c>
      <c r="E397" t="s">
        <v>11</v>
      </c>
      <c r="F397" t="s">
        <v>24</v>
      </c>
      <c r="G397">
        <v>3200</v>
      </c>
      <c r="H397">
        <v>0</v>
      </c>
      <c r="I397">
        <v>3200</v>
      </c>
      <c r="J397">
        <v>0</v>
      </c>
      <c r="L397">
        <v>1200</v>
      </c>
      <c r="M397">
        <v>1000</v>
      </c>
      <c r="N397">
        <v>1000</v>
      </c>
      <c r="Q39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8" spans="1:17" x14ac:dyDescent="0.25">
      <c r="A398" t="s">
        <v>496</v>
      </c>
      <c r="B398" t="s">
        <v>497</v>
      </c>
      <c r="C398" t="s">
        <v>40</v>
      </c>
      <c r="D398" t="s">
        <v>10</v>
      </c>
      <c r="E398" t="s">
        <v>11</v>
      </c>
      <c r="F398" t="s">
        <v>24</v>
      </c>
      <c r="G398">
        <v>3195</v>
      </c>
      <c r="H398">
        <v>1598</v>
      </c>
      <c r="I398">
        <v>1598</v>
      </c>
      <c r="J398">
        <v>1140</v>
      </c>
      <c r="K398">
        <v>1598</v>
      </c>
      <c r="Q39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399" spans="1:17" x14ac:dyDescent="0.25">
      <c r="A399" t="s">
        <v>499</v>
      </c>
      <c r="B399" t="s">
        <v>500</v>
      </c>
      <c r="C399" t="s">
        <v>90</v>
      </c>
      <c r="D399" t="s">
        <v>12</v>
      </c>
      <c r="E399" t="s">
        <v>21</v>
      </c>
      <c r="F399" t="s">
        <v>24</v>
      </c>
      <c r="G399">
        <v>7200</v>
      </c>
      <c r="H399">
        <v>7200</v>
      </c>
      <c r="I399">
        <v>0</v>
      </c>
      <c r="J399">
        <v>290</v>
      </c>
      <c r="Q39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0" spans="1:17" x14ac:dyDescent="0.25">
      <c r="A400" t="s">
        <v>501</v>
      </c>
      <c r="B400" t="s">
        <v>502</v>
      </c>
      <c r="C400" t="s">
        <v>32</v>
      </c>
      <c r="D400" t="s">
        <v>20</v>
      </c>
      <c r="E400" t="s">
        <v>29</v>
      </c>
      <c r="F400" t="s">
        <v>24</v>
      </c>
      <c r="G400">
        <v>9500</v>
      </c>
      <c r="H400">
        <v>15675</v>
      </c>
      <c r="I400">
        <v>0</v>
      </c>
      <c r="J400">
        <v>4002.5</v>
      </c>
      <c r="Q40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1" spans="1:17" x14ac:dyDescent="0.25">
      <c r="A401" t="s">
        <v>501</v>
      </c>
      <c r="B401" t="s">
        <v>502</v>
      </c>
      <c r="C401" t="s">
        <v>43</v>
      </c>
      <c r="D401" t="s">
        <v>20</v>
      </c>
      <c r="E401" t="s">
        <v>29</v>
      </c>
      <c r="F401" t="s">
        <v>24</v>
      </c>
      <c r="G401">
        <v>0</v>
      </c>
      <c r="H401">
        <v>0</v>
      </c>
      <c r="I401">
        <v>0</v>
      </c>
      <c r="J401">
        <v>0</v>
      </c>
      <c r="Q40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2" spans="1:17" x14ac:dyDescent="0.25">
      <c r="A402" t="s">
        <v>503</v>
      </c>
      <c r="B402" t="s">
        <v>504</v>
      </c>
      <c r="C402" t="s">
        <v>505</v>
      </c>
      <c r="D402" t="s">
        <v>14</v>
      </c>
      <c r="E402" t="s">
        <v>11</v>
      </c>
      <c r="F402" t="s">
        <v>24</v>
      </c>
      <c r="G402">
        <v>0</v>
      </c>
      <c r="H402">
        <v>0</v>
      </c>
      <c r="I402">
        <v>0</v>
      </c>
      <c r="J402">
        <v>0</v>
      </c>
      <c r="Q40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3" spans="1:17" x14ac:dyDescent="0.25">
      <c r="A403" t="s">
        <v>503</v>
      </c>
      <c r="B403" t="s">
        <v>504</v>
      </c>
      <c r="C403" t="s">
        <v>506</v>
      </c>
      <c r="D403" t="s">
        <v>14</v>
      </c>
      <c r="E403" t="s">
        <v>11</v>
      </c>
      <c r="F403" t="s">
        <v>24</v>
      </c>
      <c r="G403">
        <v>1485</v>
      </c>
      <c r="H403">
        <v>520</v>
      </c>
      <c r="I403">
        <v>965</v>
      </c>
      <c r="J403">
        <v>1698.5</v>
      </c>
      <c r="K403">
        <v>965</v>
      </c>
      <c r="Q40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4" spans="1:17" x14ac:dyDescent="0.25">
      <c r="A404" t="s">
        <v>503</v>
      </c>
      <c r="B404" t="s">
        <v>504</v>
      </c>
      <c r="C404" t="s">
        <v>507</v>
      </c>
      <c r="D404" t="s">
        <v>12</v>
      </c>
      <c r="E404" t="s">
        <v>21</v>
      </c>
      <c r="F404" t="s">
        <v>24</v>
      </c>
      <c r="G404">
        <v>4500</v>
      </c>
      <c r="H404">
        <v>0</v>
      </c>
      <c r="I404">
        <v>4500</v>
      </c>
      <c r="J404">
        <v>3935</v>
      </c>
      <c r="K404">
        <v>2250</v>
      </c>
      <c r="L404">
        <v>2250</v>
      </c>
      <c r="Q40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5" spans="1:17" x14ac:dyDescent="0.25">
      <c r="A405" t="s">
        <v>503</v>
      </c>
      <c r="B405" t="s">
        <v>504</v>
      </c>
      <c r="C405" t="s">
        <v>508</v>
      </c>
      <c r="D405" t="s">
        <v>14</v>
      </c>
      <c r="E405" t="s">
        <v>11</v>
      </c>
      <c r="F405" t="s">
        <v>24</v>
      </c>
      <c r="G405">
        <v>2795</v>
      </c>
      <c r="H405">
        <v>699</v>
      </c>
      <c r="I405">
        <v>2096</v>
      </c>
      <c r="J405">
        <v>224.19</v>
      </c>
      <c r="K405">
        <v>1096</v>
      </c>
      <c r="L405">
        <v>1000</v>
      </c>
      <c r="Q40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6" spans="1:17" x14ac:dyDescent="0.25">
      <c r="A406" t="s">
        <v>503</v>
      </c>
      <c r="B406" t="s">
        <v>504</v>
      </c>
      <c r="C406" t="s">
        <v>509</v>
      </c>
      <c r="D406" t="s">
        <v>12</v>
      </c>
      <c r="E406" t="s">
        <v>21</v>
      </c>
      <c r="F406" t="s">
        <v>24</v>
      </c>
      <c r="G406">
        <v>7200</v>
      </c>
      <c r="H406">
        <v>0</v>
      </c>
      <c r="I406">
        <v>7200</v>
      </c>
      <c r="J406">
        <v>0</v>
      </c>
      <c r="M406">
        <v>3600</v>
      </c>
      <c r="N406">
        <v>3600</v>
      </c>
      <c r="Q40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7" spans="1:17" x14ac:dyDescent="0.25">
      <c r="A407" t="s">
        <v>503</v>
      </c>
      <c r="B407" t="s">
        <v>504</v>
      </c>
      <c r="C407" t="s">
        <v>510</v>
      </c>
      <c r="D407" t="s">
        <v>14</v>
      </c>
      <c r="E407" t="s">
        <v>11</v>
      </c>
      <c r="F407" t="s">
        <v>24</v>
      </c>
      <c r="G407">
        <v>4275</v>
      </c>
      <c r="H407">
        <v>0</v>
      </c>
      <c r="I407">
        <v>4275</v>
      </c>
      <c r="J407">
        <v>0</v>
      </c>
      <c r="M407">
        <v>2275</v>
      </c>
      <c r="N407">
        <v>2000</v>
      </c>
      <c r="Q40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8" spans="1:17" x14ac:dyDescent="0.25">
      <c r="A408" t="s">
        <v>511</v>
      </c>
      <c r="B408" t="s">
        <v>512</v>
      </c>
      <c r="C408" t="s">
        <v>513</v>
      </c>
      <c r="D408" t="s">
        <v>12</v>
      </c>
      <c r="E408" t="s">
        <v>21</v>
      </c>
      <c r="F408" t="s">
        <v>24</v>
      </c>
      <c r="G408">
        <v>3750</v>
      </c>
      <c r="H408">
        <v>0</v>
      </c>
      <c r="I408">
        <v>3750</v>
      </c>
      <c r="J408">
        <v>1395</v>
      </c>
      <c r="K408">
        <v>3750</v>
      </c>
      <c r="Q40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09" spans="1:17" x14ac:dyDescent="0.25">
      <c r="A409" t="s">
        <v>514</v>
      </c>
      <c r="B409" t="s">
        <v>515</v>
      </c>
      <c r="C409" t="s">
        <v>516</v>
      </c>
      <c r="D409" t="s">
        <v>12</v>
      </c>
      <c r="E409" t="s">
        <v>21</v>
      </c>
      <c r="F409" t="s">
        <v>24</v>
      </c>
      <c r="G409">
        <v>3900</v>
      </c>
      <c r="H409">
        <v>0</v>
      </c>
      <c r="I409">
        <v>3900</v>
      </c>
      <c r="J409">
        <v>140</v>
      </c>
      <c r="K409">
        <v>3900</v>
      </c>
      <c r="Q40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0" spans="1:17" x14ac:dyDescent="0.25">
      <c r="A410" t="s">
        <v>514</v>
      </c>
      <c r="B410" t="s">
        <v>515</v>
      </c>
      <c r="C410" t="s">
        <v>43</v>
      </c>
      <c r="D410" t="s">
        <v>12</v>
      </c>
      <c r="E410" t="s">
        <v>21</v>
      </c>
      <c r="F410" t="s">
        <v>24</v>
      </c>
      <c r="G410">
        <v>0</v>
      </c>
      <c r="H410">
        <v>0</v>
      </c>
      <c r="I410">
        <v>0</v>
      </c>
      <c r="J410">
        <v>0</v>
      </c>
      <c r="Q41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1" spans="1:17" x14ac:dyDescent="0.25">
      <c r="A411" t="s">
        <v>514</v>
      </c>
      <c r="B411" t="s">
        <v>515</v>
      </c>
      <c r="C411" t="s">
        <v>83</v>
      </c>
      <c r="D411" t="s">
        <v>12</v>
      </c>
      <c r="E411" t="s">
        <v>21</v>
      </c>
      <c r="F411" t="s">
        <v>24</v>
      </c>
      <c r="G411">
        <v>1200</v>
      </c>
      <c r="H411">
        <v>0</v>
      </c>
      <c r="I411">
        <v>1200</v>
      </c>
      <c r="J411">
        <v>682.36</v>
      </c>
      <c r="K411">
        <v>1200</v>
      </c>
      <c r="Q41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2" spans="1:17" x14ac:dyDescent="0.25">
      <c r="A412" t="s">
        <v>517</v>
      </c>
      <c r="B412" t="s">
        <v>518</v>
      </c>
      <c r="C412" t="s">
        <v>19</v>
      </c>
      <c r="D412" t="s">
        <v>16</v>
      </c>
      <c r="E412" t="s">
        <v>11</v>
      </c>
      <c r="F412" t="s">
        <v>24</v>
      </c>
      <c r="G412">
        <v>1950</v>
      </c>
      <c r="H412">
        <v>0</v>
      </c>
      <c r="I412">
        <v>1950</v>
      </c>
      <c r="J412">
        <v>0</v>
      </c>
      <c r="Q41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1950</v>
      </c>
    </row>
    <row r="413" spans="1:17" x14ac:dyDescent="0.25">
      <c r="A413" t="s">
        <v>517</v>
      </c>
      <c r="B413" t="s">
        <v>518</v>
      </c>
      <c r="C413" t="s">
        <v>519</v>
      </c>
      <c r="D413" t="s">
        <v>16</v>
      </c>
      <c r="E413" t="s">
        <v>11</v>
      </c>
      <c r="F413" t="s">
        <v>24</v>
      </c>
      <c r="G413">
        <v>1200</v>
      </c>
      <c r="H413">
        <v>0</v>
      </c>
      <c r="I413">
        <v>1200</v>
      </c>
      <c r="J413">
        <v>0</v>
      </c>
      <c r="Q41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1200</v>
      </c>
    </row>
    <row r="414" spans="1:17" x14ac:dyDescent="0.25">
      <c r="A414" t="s">
        <v>517</v>
      </c>
      <c r="B414" t="s">
        <v>518</v>
      </c>
      <c r="C414" t="s">
        <v>89</v>
      </c>
      <c r="D414" t="s">
        <v>16</v>
      </c>
      <c r="E414" t="s">
        <v>11</v>
      </c>
      <c r="F414" t="s">
        <v>24</v>
      </c>
      <c r="G414">
        <v>2750</v>
      </c>
      <c r="H414">
        <v>0</v>
      </c>
      <c r="I414">
        <v>2750</v>
      </c>
      <c r="J414">
        <v>295</v>
      </c>
      <c r="K414">
        <v>2750</v>
      </c>
      <c r="Q41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5" spans="1:17" x14ac:dyDescent="0.25">
      <c r="A415" t="s">
        <v>517</v>
      </c>
      <c r="B415" t="s">
        <v>518</v>
      </c>
      <c r="C415" t="s">
        <v>90</v>
      </c>
      <c r="D415" t="s">
        <v>12</v>
      </c>
      <c r="E415" t="s">
        <v>21</v>
      </c>
      <c r="F415" t="s">
        <v>24</v>
      </c>
      <c r="G415">
        <v>6500</v>
      </c>
      <c r="H415">
        <v>0</v>
      </c>
      <c r="I415">
        <v>6500</v>
      </c>
      <c r="J415">
        <v>660</v>
      </c>
      <c r="K415">
        <v>3250</v>
      </c>
      <c r="L415">
        <v>3250</v>
      </c>
      <c r="Q41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6" spans="1:17" x14ac:dyDescent="0.25">
      <c r="A416" t="s">
        <v>517</v>
      </c>
      <c r="B416" t="s">
        <v>518</v>
      </c>
      <c r="C416" t="s">
        <v>93</v>
      </c>
      <c r="D416" t="s">
        <v>16</v>
      </c>
      <c r="E416" t="s">
        <v>11</v>
      </c>
      <c r="F416" t="s">
        <v>24</v>
      </c>
      <c r="G416">
        <v>2500</v>
      </c>
      <c r="H416">
        <v>0</v>
      </c>
      <c r="I416">
        <v>2500</v>
      </c>
      <c r="J416">
        <v>0</v>
      </c>
      <c r="L416">
        <v>1250</v>
      </c>
      <c r="M416">
        <v>1250</v>
      </c>
      <c r="Q41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7" spans="1:17" x14ac:dyDescent="0.25">
      <c r="A417" t="s">
        <v>517</v>
      </c>
      <c r="B417" t="s">
        <v>518</v>
      </c>
      <c r="C417" t="s">
        <v>95</v>
      </c>
      <c r="D417" t="s">
        <v>12</v>
      </c>
      <c r="E417" t="s">
        <v>21</v>
      </c>
      <c r="F417" t="s">
        <v>24</v>
      </c>
      <c r="G417">
        <v>6200</v>
      </c>
      <c r="H417">
        <v>0</v>
      </c>
      <c r="I417">
        <v>6200</v>
      </c>
      <c r="J417">
        <v>0</v>
      </c>
      <c r="Q417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6200</v>
      </c>
    </row>
    <row r="418" spans="1:17" x14ac:dyDescent="0.25">
      <c r="A418" t="s">
        <v>520</v>
      </c>
      <c r="B418" t="s">
        <v>521</v>
      </c>
      <c r="C418" t="s">
        <v>62</v>
      </c>
      <c r="D418" t="s">
        <v>12</v>
      </c>
      <c r="E418" t="s">
        <v>21</v>
      </c>
      <c r="F418" t="s">
        <v>24</v>
      </c>
      <c r="G418">
        <v>7600</v>
      </c>
      <c r="H418">
        <v>0</v>
      </c>
      <c r="I418">
        <v>7600</v>
      </c>
      <c r="J418">
        <v>120</v>
      </c>
      <c r="K418">
        <v>3800</v>
      </c>
      <c r="L418">
        <v>3800</v>
      </c>
      <c r="Q41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19" spans="1:17" x14ac:dyDescent="0.25">
      <c r="A419" t="s">
        <v>520</v>
      </c>
      <c r="B419" t="s">
        <v>521</v>
      </c>
      <c r="C419" t="s">
        <v>72</v>
      </c>
      <c r="D419" t="s">
        <v>12</v>
      </c>
      <c r="E419" t="s">
        <v>21</v>
      </c>
      <c r="F419" t="s">
        <v>24</v>
      </c>
      <c r="G419">
        <v>6500</v>
      </c>
      <c r="H419">
        <v>0</v>
      </c>
      <c r="I419">
        <v>6500</v>
      </c>
      <c r="J419">
        <v>0</v>
      </c>
      <c r="N419">
        <v>3250</v>
      </c>
      <c r="O419">
        <v>3250</v>
      </c>
      <c r="Q419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0" spans="1:17" x14ac:dyDescent="0.25">
      <c r="A420" t="s">
        <v>522</v>
      </c>
      <c r="B420" t="s">
        <v>523</v>
      </c>
      <c r="C420" t="s">
        <v>19</v>
      </c>
      <c r="D420" t="s">
        <v>16</v>
      </c>
      <c r="E420" t="s">
        <v>11</v>
      </c>
      <c r="F420" t="s">
        <v>24</v>
      </c>
      <c r="G420">
        <v>1600</v>
      </c>
      <c r="H420">
        <v>1600</v>
      </c>
      <c r="I420">
        <v>0</v>
      </c>
      <c r="J420">
        <v>2049.6799999999998</v>
      </c>
      <c r="Q420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1" spans="1:17" x14ac:dyDescent="0.25">
      <c r="A421" t="s">
        <v>524</v>
      </c>
      <c r="B421" t="s">
        <v>525</v>
      </c>
      <c r="C421" t="s">
        <v>54</v>
      </c>
      <c r="D421" t="s">
        <v>10</v>
      </c>
      <c r="E421" t="s">
        <v>11</v>
      </c>
      <c r="F421" t="s">
        <v>24</v>
      </c>
      <c r="G421">
        <v>1220</v>
      </c>
      <c r="H421">
        <v>0</v>
      </c>
      <c r="I421">
        <v>1220</v>
      </c>
      <c r="J421">
        <v>0</v>
      </c>
      <c r="K421">
        <v>1220</v>
      </c>
      <c r="Q421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2" spans="1:17" x14ac:dyDescent="0.25">
      <c r="A422" t="s">
        <v>526</v>
      </c>
      <c r="B422" t="s">
        <v>527</v>
      </c>
      <c r="C422" t="s">
        <v>528</v>
      </c>
      <c r="D422" t="s">
        <v>16</v>
      </c>
      <c r="E422" t="s">
        <v>11</v>
      </c>
      <c r="F422" t="s">
        <v>24</v>
      </c>
      <c r="G422">
        <v>1600</v>
      </c>
      <c r="H422">
        <v>0</v>
      </c>
      <c r="I422">
        <v>1600</v>
      </c>
      <c r="J422">
        <v>0</v>
      </c>
      <c r="Q422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1600</v>
      </c>
    </row>
    <row r="423" spans="1:17" x14ac:dyDescent="0.25">
      <c r="A423" t="s">
        <v>526</v>
      </c>
      <c r="B423" t="s">
        <v>527</v>
      </c>
      <c r="C423" t="s">
        <v>529</v>
      </c>
      <c r="D423" t="s">
        <v>16</v>
      </c>
      <c r="E423" t="s">
        <v>11</v>
      </c>
      <c r="F423" t="s">
        <v>24</v>
      </c>
      <c r="G423">
        <v>1855</v>
      </c>
      <c r="H423">
        <v>0</v>
      </c>
      <c r="I423">
        <v>1855</v>
      </c>
      <c r="J423">
        <v>0</v>
      </c>
      <c r="K423">
        <v>1855</v>
      </c>
      <c r="Q423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4" spans="1:17" x14ac:dyDescent="0.25">
      <c r="A424" t="s">
        <v>567</v>
      </c>
      <c r="B424" t="s">
        <v>568</v>
      </c>
      <c r="C424" t="s">
        <v>569</v>
      </c>
      <c r="D424" t="s">
        <v>10</v>
      </c>
      <c r="E424" t="s">
        <v>11</v>
      </c>
      <c r="F424" t="s">
        <v>24</v>
      </c>
      <c r="G424">
        <v>3900</v>
      </c>
      <c r="H424">
        <v>0</v>
      </c>
      <c r="I424">
        <v>3900</v>
      </c>
      <c r="J424">
        <v>0</v>
      </c>
      <c r="K424">
        <v>3900</v>
      </c>
      <c r="Q424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5" spans="1:17" x14ac:dyDescent="0.25">
      <c r="A425" t="s">
        <v>567</v>
      </c>
      <c r="B425" t="s">
        <v>568</v>
      </c>
      <c r="C425" t="s">
        <v>570</v>
      </c>
      <c r="D425" t="s">
        <v>12</v>
      </c>
      <c r="E425" t="s">
        <v>21</v>
      </c>
      <c r="F425" t="s">
        <v>24</v>
      </c>
      <c r="G425">
        <v>4500</v>
      </c>
      <c r="H425">
        <v>0</v>
      </c>
      <c r="I425">
        <v>4500</v>
      </c>
      <c r="J425">
        <v>0</v>
      </c>
      <c r="Q425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4500</v>
      </c>
    </row>
    <row r="426" spans="1:17" x14ac:dyDescent="0.25">
      <c r="A426" t="s">
        <v>530</v>
      </c>
      <c r="B426" t="s">
        <v>531</v>
      </c>
      <c r="C426" t="s">
        <v>532</v>
      </c>
      <c r="D426" t="s">
        <v>16</v>
      </c>
      <c r="E426" t="s">
        <v>11</v>
      </c>
      <c r="F426" t="s">
        <v>24</v>
      </c>
      <c r="G426">
        <v>1600</v>
      </c>
      <c r="H426">
        <v>0</v>
      </c>
      <c r="I426">
        <v>1600</v>
      </c>
      <c r="J426">
        <v>0</v>
      </c>
      <c r="K426">
        <v>800</v>
      </c>
      <c r="L426">
        <v>800</v>
      </c>
      <c r="Q426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7" spans="1:17" x14ac:dyDescent="0.25">
      <c r="A427" t="s">
        <v>530</v>
      </c>
      <c r="B427" t="s">
        <v>531</v>
      </c>
      <c r="C427" t="s">
        <v>533</v>
      </c>
      <c r="D427" t="s">
        <v>16</v>
      </c>
      <c r="E427" t="s">
        <v>11</v>
      </c>
      <c r="F427" t="s">
        <v>24</v>
      </c>
      <c r="G427">
        <v>2000</v>
      </c>
      <c r="H427">
        <v>0</v>
      </c>
      <c r="I427">
        <v>2000</v>
      </c>
      <c r="J427">
        <v>0</v>
      </c>
      <c r="K427">
        <v>1000</v>
      </c>
      <c r="L427">
        <v>1000</v>
      </c>
      <c r="Q427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  <row r="428" spans="1:17" x14ac:dyDescent="0.25">
      <c r="A428" t="s">
        <v>530</v>
      </c>
      <c r="B428" t="s">
        <v>531</v>
      </c>
      <c r="C428" t="s">
        <v>100</v>
      </c>
      <c r="D428" t="s">
        <v>16</v>
      </c>
      <c r="E428" t="s">
        <v>11</v>
      </c>
      <c r="F428" t="s">
        <v>24</v>
      </c>
      <c r="G428">
        <v>3300</v>
      </c>
      <c r="H428">
        <v>0</v>
      </c>
      <c r="I428">
        <v>3300</v>
      </c>
      <c r="J428">
        <v>200</v>
      </c>
      <c r="K428">
        <v>1750</v>
      </c>
      <c r="L428">
        <v>1550</v>
      </c>
      <c r="Q428" s="8">
        <f>Table_ExternalData_1[[#This Row],['[Residual']]]-Table_ExternalData_1[[#This Row],[Forecast This Month]]-Table_ExternalData_1[[#This Row],[Forecast Next Month]]-Table_ExternalData_1[[#This Row],[Forecast Month +2]]-Table_ExternalData_1[[#This Row],[Forecast Month +3]]-Table_ExternalData_1[[#This Row],[Forecast Month +4]]-Table_ExternalData_1[[#This Row],[Forecast Month +5]]</f>
        <v>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BD3B-0F7B-41E0-B911-DEC6F6F09053}">
  <dimension ref="B3:M13"/>
  <sheetViews>
    <sheetView workbookViewId="0">
      <selection activeCell="B3" sqref="B3"/>
    </sheetView>
  </sheetViews>
  <sheetFormatPr defaultRowHeight="15" x14ac:dyDescent="0.25"/>
  <cols>
    <col min="2" max="2" width="17.28515625" bestFit="1" customWidth="1"/>
    <col min="3" max="4" width="12.7109375" bestFit="1" customWidth="1"/>
    <col min="5" max="5" width="11.140625" bestFit="1" customWidth="1"/>
    <col min="6" max="6" width="10.85546875" bestFit="1" customWidth="1"/>
    <col min="7" max="11" width="10.140625" bestFit="1" customWidth="1"/>
    <col min="12" max="13" width="11.140625" bestFit="1" customWidth="1"/>
    <col min="14" max="99" width="5" bestFit="1" customWidth="1"/>
    <col min="100" max="100" width="8" bestFit="1" customWidth="1"/>
    <col min="101" max="141" width="5" bestFit="1" customWidth="1"/>
    <col min="142" max="177" width="6" bestFit="1" customWidth="1"/>
    <col min="178" max="178" width="8" bestFit="1" customWidth="1"/>
    <col min="179" max="185" width="6" bestFit="1" customWidth="1"/>
    <col min="186" max="186" width="9" bestFit="1" customWidth="1"/>
    <col min="187" max="187" width="11.28515625" bestFit="1" customWidth="1"/>
  </cols>
  <sheetData>
    <row r="3" spans="2:13" s="3" customFormat="1" ht="60" x14ac:dyDescent="0.25">
      <c r="B3" s="4" t="s">
        <v>541</v>
      </c>
      <c r="C3" s="5" t="s">
        <v>544</v>
      </c>
      <c r="D3" s="5" t="s">
        <v>545</v>
      </c>
      <c r="E3" s="5" t="s">
        <v>546</v>
      </c>
      <c r="F3" s="5" t="s">
        <v>547</v>
      </c>
      <c r="G3" s="5" t="s">
        <v>548</v>
      </c>
      <c r="H3" s="5" t="s">
        <v>549</v>
      </c>
      <c r="I3" s="5" t="s">
        <v>550</v>
      </c>
      <c r="J3" s="5" t="s">
        <v>551</v>
      </c>
      <c r="K3" s="5" t="s">
        <v>552</v>
      </c>
      <c r="L3" s="5" t="s">
        <v>553</v>
      </c>
      <c r="M3"/>
    </row>
    <row r="4" spans="2:13" x14ac:dyDescent="0.25">
      <c r="B4" s="6" t="s">
        <v>11</v>
      </c>
      <c r="C4" s="7">
        <v>415554.5</v>
      </c>
      <c r="D4" s="7">
        <v>201819</v>
      </c>
      <c r="E4" s="7">
        <v>44624.01</v>
      </c>
      <c r="F4" s="7">
        <v>34630</v>
      </c>
      <c r="G4" s="7">
        <v>29025</v>
      </c>
      <c r="H4" s="7">
        <v>21787</v>
      </c>
      <c r="I4" s="7">
        <v>15850</v>
      </c>
      <c r="J4" s="7">
        <v>12380</v>
      </c>
      <c r="K4" s="7">
        <v>3670</v>
      </c>
      <c r="L4" s="7">
        <v>105492</v>
      </c>
    </row>
    <row r="5" spans="2:13" x14ac:dyDescent="0.25">
      <c r="B5" s="6" t="s">
        <v>29</v>
      </c>
      <c r="C5" s="7">
        <v>89079.25</v>
      </c>
      <c r="D5" s="7">
        <v>81286</v>
      </c>
      <c r="E5" s="7">
        <v>19915</v>
      </c>
      <c r="F5" s="7"/>
      <c r="G5" s="7"/>
      <c r="H5" s="7"/>
      <c r="I5" s="7"/>
      <c r="J5" s="7"/>
      <c r="K5" s="7"/>
      <c r="L5" s="7">
        <v>13968</v>
      </c>
    </row>
    <row r="6" spans="2:13" x14ac:dyDescent="0.25">
      <c r="B6" s="6" t="s">
        <v>21</v>
      </c>
      <c r="C6" s="7">
        <v>1794534.98</v>
      </c>
      <c r="D6" s="7">
        <v>1070888</v>
      </c>
      <c r="E6" s="7">
        <v>119411.02999999998</v>
      </c>
      <c r="F6" s="7">
        <v>65270</v>
      </c>
      <c r="G6" s="7">
        <v>40405</v>
      </c>
      <c r="H6" s="7">
        <v>33025</v>
      </c>
      <c r="I6" s="7">
        <v>34700</v>
      </c>
      <c r="J6" s="7">
        <v>15275</v>
      </c>
      <c r="K6" s="7">
        <v>10200</v>
      </c>
      <c r="L6" s="7">
        <v>561682</v>
      </c>
    </row>
    <row r="7" spans="2:13" x14ac:dyDescent="0.25">
      <c r="B7" s="6" t="s">
        <v>44</v>
      </c>
      <c r="C7" s="7">
        <v>0</v>
      </c>
      <c r="D7" s="7">
        <v>0</v>
      </c>
      <c r="E7" s="7">
        <v>0</v>
      </c>
      <c r="F7" s="7"/>
      <c r="G7" s="7"/>
      <c r="H7" s="7"/>
      <c r="I7" s="7"/>
      <c r="J7" s="7"/>
      <c r="K7" s="7"/>
      <c r="L7" s="7">
        <v>0</v>
      </c>
    </row>
    <row r="8" spans="2:13" x14ac:dyDescent="0.25">
      <c r="B8" s="6" t="s">
        <v>542</v>
      </c>
      <c r="C8" s="7">
        <v>2299168.73</v>
      </c>
      <c r="D8" s="7">
        <v>1353993</v>
      </c>
      <c r="E8" s="7">
        <v>183950.03999999998</v>
      </c>
      <c r="F8" s="7">
        <v>99900</v>
      </c>
      <c r="G8" s="7">
        <v>69430</v>
      </c>
      <c r="H8" s="7">
        <v>54812</v>
      </c>
      <c r="I8" s="7">
        <v>50550</v>
      </c>
      <c r="J8" s="7">
        <v>27655</v>
      </c>
      <c r="K8" s="7">
        <v>13870</v>
      </c>
      <c r="L8" s="7">
        <v>681142</v>
      </c>
    </row>
    <row r="13" spans="2:13" x14ac:dyDescent="0.25">
      <c r="B13" t="s">
        <v>560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CADD-B775-4FC0-9E45-66AA98BFDD05}">
  <dimension ref="A1"/>
  <sheetViews>
    <sheetView workbookViewId="0">
      <selection activeCell="V4" sqref="V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T a b l e _ E x t e r n a l D a t a _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T a b l e _ E x t e r n a l D a t a _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_ E x t e r n a l D a t a _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 P r o j e c t s [ P r o j e c t   N u m b e r ] < / s t r i n g > < / k e y > < v a l u e > < i n t > 2 0 2 < / i n t > < / v a l u e > < / i t e m > < i t e m > < k e y > < s t r i n g > P r o j e c t s [ n a m e ] < / s t r i n g > < / k e y > < v a l u e > < i n t > 1 3 5 < / i n t > < / v a l u e > < / i t e m > < i t e m > < k e y > < s t r i n g > S t a g e s [ n a m e ] < / s t r i n g > < / k e y > < v a l u e > < i n t > 1 2 6 < / i n t > < / v a l u e > < / i t e m > < i t e m > < k e y > < s t r i n g > S t a g e s [ m a n a g e r ] < / s t r i n g > < / k e y > < v a l u e > < i n t > 1 4 7 < / i n t > < / v a l u e > < / i t e m > < i t e m > < k e y > < s t r i n g > S t a g e s [ d i s c i p l i n e ] < / s t r i n g > < / k e y > < v a l u e > < i n t > 1 4 9 < / i n t > < / v a l u e > < / i t e m > < i t e m > < k e y > < s t r i n g > S t a g e s [ s t a t u s ] < / s t r i n g > < / k e y > < v a l u e > < i n t > 1 2 9 < / i n t > < / v a l u e > < / i t e m > < i t e m > < k e y > < s t r i n g > [ A g r e e d _ F e e _ a n d _ C a p ] < / s t r i n g > < / k e y > < v a l u e > < i n t > 1 8 9 < / i n t > < / v a l u e > < / i t e m > < i t e m > < k e y > < s t r i n g > [ I n v o i c e d _ E x _ T a x ] < / s t r i n g > < / k e y > < v a l u e > < i n t > 1 5 4 < / i n t > < / v a l u e > < / i t e m > < i t e m > < k e y > < s t r i n g > [ N e t _ R e s i d u a l ] < / s t r i n g > < / k e y > < v a l u e > < i n t > 1 3 1 < / i n t > < / v a l u e > < / i t e m > < i t e m > < k e y > < s t r i n g > [ R e s i d u a l ] < / s t r i n g > < / k e y > < v a l u e > < i n t > 1 0 0 < / i n t > < / v a l u e > < / i t e m > < i t e m > < k e y > < s t r i n g > [ W I P ] < / s t r i n g > < / k e y > < v a l u e > < i n t > 7 1 < / i n t > < / v a l u e > < / i t e m > < i t e m > < k e y > < s t r i n g > F o r e c a s t   T h i s   M o n t h < / s t r i n g > < / k e y > < v a l u e > < i n t > 1 7 2 < / i n t > < / v a l u e > < / i t e m > < i t e m > < k e y > < s t r i n g > F o r e c a s t   N e x t   M o n t h < / s t r i n g > < / k e y > < v a l u e > < i n t > 1 7 4 < / i n t > < / v a l u e > < / i t e m > < i t e m > < k e y > < s t r i n g > F o r e c a s t   M o n t h   + 2 < / s t r i n g > < / k e y > < v a l u e > < i n t > 1 6 1 < / i n t > < / v a l u e > < / i t e m > < i t e m > < k e y > < s t r i n g > F o r e c a s t   M o n t h   + 3 < / s t r i n g > < / k e y > < v a l u e > < i n t > 1 6 1 < / i n t > < / v a l u e > < / i t e m > < i t e m > < k e y > < s t r i n g > F o r e c a s t   M o n t h   + 4 < / s t r i n g > < / k e y > < v a l u e > < i n t > 1 6 1 < / i n t > < / v a l u e > < / i t e m > < i t e m > < k e y > < s t r i n g > F o r e c a s t   M o n t h   + 5 < / s t r i n g > < / k e y > < v a l u e > < i n t > 1 6 1 < / i n t > < / v a l u e > < / i t e m > < i t e m > < k e y > < s t r i n g > F o r e c a s t   i n   T h e   F u t u r e < / s t r i n g > < / k e y > < v a l u e > < i n t > 1 8 4 < / i n t > < / v a l u e > < / i t e m > < i t e m > < k e y > < s t r i n g > F o r e c a s t   T h i s   M o n t h   2 < / s t r i n g > < / k e y > < v a l u e > < i n t > 1 8 4 < / i n t > < / v a l u e > < / i t e m > < i t e m > < k e y > < s t r i n g > F o r e c a s t   N e x t   M o n t h   2 < / s t r i n g > < / k e y > < v a l u e > < i n t > 1 8 6 < / i n t > < / v a l u e > < / i t e m > < i t e m > < k e y > < s t r i n g > F o r e c a s t   M o n t h   + 2   2 < / s t r i n g > < / k e y > < v a l u e > < i n t > 1 7 3 < / i n t > < / v a l u e > < / i t e m > < i t e m > < k e y > < s t r i n g > F o r e c a s t   M o n t h   + 3   2 < / s t r i n g > < / k e y > < v a l u e > < i n t > 1 7 3 < / i n t > < / v a l u e > < / i t e m > < i t e m > < k e y > < s t r i n g > F o r e c a s t   M o n t h   + 4   2 < / s t r i n g > < / k e y > < v a l u e > < i n t > 1 7 3 < / i n t > < / v a l u e > < / i t e m > < i t e m > < k e y > < s t r i n g > F o r e c a s t   M o n t h   + 5   2 < / s t r i n g > < / k e y > < v a l u e > < i n t > 1 7 3 < / i n t > < / v a l u e > < / i t e m > < i t e m > < k e y > < s t r i n g > F o r e c a s t   B e y o n d < / s t r i n g > < / k e y > < v a l u e > < i n t > 1 4 8 < / i n t > < / v a l u e > < / i t e m > < / C o l u m n W i d t h s > < C o l u m n D i s p l a y I n d e x > < i t e m > < k e y > < s t r i n g > P r o j e c t s [ P r o j e c t   N u m b e r ] < / s t r i n g > < / k e y > < v a l u e > < i n t > 0 < / i n t > < / v a l u e > < / i t e m > < i t e m > < k e y > < s t r i n g > P r o j e c t s [ n a m e ] < / s t r i n g > < / k e y > < v a l u e > < i n t > 1 < / i n t > < / v a l u e > < / i t e m > < i t e m > < k e y > < s t r i n g > S t a g e s [ n a m e ] < / s t r i n g > < / k e y > < v a l u e > < i n t > 2 < / i n t > < / v a l u e > < / i t e m > < i t e m > < k e y > < s t r i n g > S t a g e s [ m a n a g e r ] < / s t r i n g > < / k e y > < v a l u e > < i n t > 3 < / i n t > < / v a l u e > < / i t e m > < i t e m > < k e y > < s t r i n g > S t a g e s [ d i s c i p l i n e ] < / s t r i n g > < / k e y > < v a l u e > < i n t > 4 < / i n t > < / v a l u e > < / i t e m > < i t e m > < k e y > < s t r i n g > S t a g e s [ s t a t u s ] < / s t r i n g > < / k e y > < v a l u e > < i n t > 5 < / i n t > < / v a l u e > < / i t e m > < i t e m > < k e y > < s t r i n g > [ A g r e e d _ F e e _ a n d _ C a p ] < / s t r i n g > < / k e y > < v a l u e > < i n t > 6 < / i n t > < / v a l u e > < / i t e m > < i t e m > < k e y > < s t r i n g > [ I n v o i c e d _ E x _ T a x ] < / s t r i n g > < / k e y > < v a l u e > < i n t > 7 < / i n t > < / v a l u e > < / i t e m > < i t e m > < k e y > < s t r i n g > [ N e t _ R e s i d u a l ] < / s t r i n g > < / k e y > < v a l u e > < i n t > 8 < / i n t > < / v a l u e > < / i t e m > < i t e m > < k e y > < s t r i n g > [ R e s i d u a l ] < / s t r i n g > < / k e y > < v a l u e > < i n t > 9 < / i n t > < / v a l u e > < / i t e m > < i t e m > < k e y > < s t r i n g > [ W I P ] < / s t r i n g > < / k e y > < v a l u e > < i n t > 1 0 < / i n t > < / v a l u e > < / i t e m > < i t e m > < k e y > < s t r i n g > F o r e c a s t   T h i s   M o n t h < / s t r i n g > < / k e y > < v a l u e > < i n t > 1 1 < / i n t > < / v a l u e > < / i t e m > < i t e m > < k e y > < s t r i n g > F o r e c a s t   N e x t   M o n t h < / s t r i n g > < / k e y > < v a l u e > < i n t > 1 2 < / i n t > < / v a l u e > < / i t e m > < i t e m > < k e y > < s t r i n g > F o r e c a s t   M o n t h   + 2 < / s t r i n g > < / k e y > < v a l u e > < i n t > 1 3 < / i n t > < / v a l u e > < / i t e m > < i t e m > < k e y > < s t r i n g > F o r e c a s t   M o n t h   + 3 < / s t r i n g > < / k e y > < v a l u e > < i n t > 1 4 < / i n t > < / v a l u e > < / i t e m > < i t e m > < k e y > < s t r i n g > F o r e c a s t   M o n t h   + 4 < / s t r i n g > < / k e y > < v a l u e > < i n t > 1 5 < / i n t > < / v a l u e > < / i t e m > < i t e m > < k e y > < s t r i n g > F o r e c a s t   M o n t h   + 5 < / s t r i n g > < / k e y > < v a l u e > < i n t > 1 6 < / i n t > < / v a l u e > < / i t e m > < i t e m > < k e y > < s t r i n g > F o r e c a s t   i n   T h e   F u t u r e < / s t r i n g > < / k e y > < v a l u e > < i n t > 1 7 < / i n t > < / v a l u e > < / i t e m > < i t e m > < k e y > < s t r i n g > F o r e c a s t   T h i s   M o n t h   2 < / s t r i n g > < / k e y > < v a l u e > < i n t > 1 8 < / i n t > < / v a l u e > < / i t e m > < i t e m > < k e y > < s t r i n g > F o r e c a s t   N e x t   M o n t h   2 < / s t r i n g > < / k e y > < v a l u e > < i n t > 1 9 < / i n t > < / v a l u e > < / i t e m > < i t e m > < k e y > < s t r i n g > F o r e c a s t   M o n t h   + 2   2 < / s t r i n g > < / k e y > < v a l u e > < i n t > 2 0 < / i n t > < / v a l u e > < / i t e m > < i t e m > < k e y > < s t r i n g > F o r e c a s t   M o n t h   + 3   2 < / s t r i n g > < / k e y > < v a l u e > < i n t > 2 1 < / i n t > < / v a l u e > < / i t e m > < i t e m > < k e y > < s t r i n g > F o r e c a s t   M o n t h   + 4   2 < / s t r i n g > < / k e y > < v a l u e > < i n t > 2 2 < / i n t > < / v a l u e > < / i t e m > < i t e m > < k e y > < s t r i n g > F o r e c a s t   M o n t h   + 5   2 < / s t r i n g > < / k e y > < v a l u e > < i n t > 2 3 < / i n t > < / v a l u e > < / i t e m > < i t e m > < k e y > < s t r i n g > F o r e c a s t   B e y o n d < / s t r i n g > < / k e y > < v a l u e > < i n t > 2 4 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 T a b l e _ E x t e r n a l D a t a _ 1 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 T a b l e _ E x t e r n a l D a t a _ 1 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 C o l u m n s \ P r o j e c t s [ P r o j e c t   N u m b e r ] 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 C o l u m n s \ P r o j e c t s [ n a m e ] 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 C o l u m n s \ S t a g e s [ n a m e ] 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 C o l u m n s \ S t a g e s [ m a n a g e r ] 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 C o l u m n s \ S t a g e s [ d i s c i p l i n e ] 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 C o l u m n s \ S t a g e s [ s t a t u s ] 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 C o l u m n s \ [ A g r e e d _ F e e _ a n d _ C a p ] 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 C o l u m n s \ [ I n v o i c e d _ E x _ T a x ] 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 C o l u m n s \ [ N e t _ R e s i d u a l ] 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 C o l u m n s \ [ R e s i d u a l ] 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 C o l u m n s \ [ W I P ] 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 T h i s 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 N e x t  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 i n   T h e   F u t u r e 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 T h i s   M o n t h 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 N e x t   M o n t h 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 + 2 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 + 3 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 + 4 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 M o n t h   + 5 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 C o l u m n s \ F o r e c a s t   B e y o n d 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 T a b l e _ E x t e r n a l D a t a _ 1 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 T a b l e _ E x t e r n a l D a t a _ 1 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 C o l u m n s \ P r o j e c t s [ P r o j e c t   N u m b e r ] < / K e y > < / D i a g r a m O b j e c t K e y > < D i a g r a m O b j e c t K e y > < K e y > C o l u m n s \ P r o j e c t s [ n a m e ] < / K e y > < / D i a g r a m O b j e c t K e y > < D i a g r a m O b j e c t K e y > < K e y > C o l u m n s \ S t a g e s [ n a m e ] < / K e y > < / D i a g r a m O b j e c t K e y > < D i a g r a m O b j e c t K e y > < K e y > C o l u m n s \ S t a g e s [ m a n a g e r ] < / K e y > < / D i a g r a m O b j e c t K e y > < D i a g r a m O b j e c t K e y > < K e y > C o l u m n s \ S t a g e s [ d i s c i p l i n e ] < / K e y > < / D i a g r a m O b j e c t K e y > < D i a g r a m O b j e c t K e y > < K e y > C o l u m n s \ S t a g e s [ s t a t u s ] < / K e y > < / D i a g r a m O b j e c t K e y > < D i a g r a m O b j e c t K e y > < K e y > C o l u m n s \ [ A g r e e d _ F e e _ a n d _ C a p ] < / K e y > < / D i a g r a m O b j e c t K e y > < D i a g r a m O b j e c t K e y > < K e y > C o l u m n s \ [ I n v o i c e d _ E x _ T a x ] < / K e y > < / D i a g r a m O b j e c t K e y > < D i a g r a m O b j e c t K e y > < K e y > C o l u m n s \ [ N e t _ R e s i d u a l ] < / K e y > < / D i a g r a m O b j e c t K e y > < D i a g r a m O b j e c t K e y > < K e y > C o l u m n s \ [ R e s i d u a l ] < / K e y > < / D i a g r a m O b j e c t K e y > < D i a g r a m O b j e c t K e y > < K e y > C o l u m n s \ [ W I P ] < / K e y > < / D i a g r a m O b j e c t K e y > < D i a g r a m O b j e c t K e y > < K e y > C o l u m n s \ F o r e c a s t   T h i s   M o n t h < / K e y > < / D i a g r a m O b j e c t K e y > < D i a g r a m O b j e c t K e y > < K e y > C o l u m n s \ F o r e c a s t   N e x t   M o n t h < / K e y > < / D i a g r a m O b j e c t K e y > < D i a g r a m O b j e c t K e y > < K e y > C o l u m n s \ F o r e c a s t   M o n t h   + 2 < / K e y > < / D i a g r a m O b j e c t K e y > < D i a g r a m O b j e c t K e y > < K e y > C o l u m n s \ F o r e c a s t   M o n t h   + 3 < / K e y > < / D i a g r a m O b j e c t K e y > < D i a g r a m O b j e c t K e y > < K e y > C o l u m n s \ F o r e c a s t   M o n t h   + 4 < / K e y > < / D i a g r a m O b j e c t K e y > < D i a g r a m O b j e c t K e y > < K e y > C o l u m n s \ F o r e c a s t   M o n t h   + 5 < / K e y > < / D i a g r a m O b j e c t K e y > < D i a g r a m O b j e c t K e y > < K e y > C o l u m n s \ F o r e c a s t   i n   T h e   F u t u r e < / K e y > < / D i a g r a m O b j e c t K e y > < D i a g r a m O b j e c t K e y > < K e y > C o l u m n s \ F o r e c a s t   T h i s   M o n t h   2 < / K e y > < / D i a g r a m O b j e c t K e y > < D i a g r a m O b j e c t K e y > < K e y > C o l u m n s \ F o r e c a s t   N e x t   M o n t h   2 < / K e y > < / D i a g r a m O b j e c t K e y > < D i a g r a m O b j e c t K e y > < K e y > C o l u m n s \ F o r e c a s t   M o n t h   + 2   2 < / K e y > < / D i a g r a m O b j e c t K e y > < D i a g r a m O b j e c t K e y > < K e y > C o l u m n s \ F o r e c a s t   M o n t h   + 3   2 < / K e y > < / D i a g r a m O b j e c t K e y > < D i a g r a m O b j e c t K e y > < K e y > C o l u m n s \ F o r e c a s t   M o n t h   + 4   2 < / K e y > < / D i a g r a m O b j e c t K e y > < D i a g r a m O b j e c t K e y > < K e y > C o l u m n s \ F o r e c a s t   M o n t h   + 5   2 < / K e y > < / D i a g r a m O b j e c t K e y > < D i a g r a m O b j e c t K e y > < K e y > C o l u m n s \ F o r e c a s t   B e y o n d 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 C o l u m n s \ P r o j e c t s [ P r o j e c t   N u m b e r ] 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 C o l u m n s \ P r o j e c t s [ n a m e ] 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 C o l u m n s \ S t a g e s [ n a m e ] 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 C o l u m n s \ S t a g e s [ m a n a g e r ] 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 C o l u m n s \ S t a g e s [ d i s c i p l i n e ] 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 C o l u m n s \ S t a g e s [ s t a t u s ] 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 C o l u m n s \ [ A g r e e d _ F e e _ a n d _ C a p ] 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 C o l u m n s \ [ I n v o i c e d _ E x _ T a x ] 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 C o l u m n s \ [ N e t _ R e s i d u a l ] 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 C o l u m n s \ [ R e s i d u a l ] 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 C o l u m n s \ [ W I P ] 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 T h i s   M o n t h 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 N e x t   M o n t h 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 + 2 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 + 4 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 + 5 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 i n   T h e   F u t u r e 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 T h i s   M o n t h   2 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 N e x t   M o n t h   2 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 + 2   2 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 + 3   2 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 + 4   2 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 M o n t h   + 5   2 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 C o l u m n s \ F o r e c a s t   B e y o n d 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 2 0 2 5 - 0 4 - 0 3 T 1 4 : 3 9 : 5 9 . 2 8 0 6 1 3 + 0 1 : 0 0 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 T a b l e _ E x t e r n a l D a t a _ 1 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 1 1 2 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U D A A B Q S w M E F A A C A A g A x m m D W p f + H v e l A A A A 9 g A A A B I A H A B D b 2 5 m a W c v U G F j a 2 F n Z S 5 4 b W w g o h g A K K A U A A A A A A A A A A A A A A A A A A A A A A A A A A A A h Y 9 N C s I w G E S v U r J v / h S R k q a g C z c W B E H c h h j b Y P t V m t T 0 b i 4 8 k l e w o l V 3 L u f N W 8 z c r z e R 9 X U V X U z r b A M p Y p i i y I B u D h a K F H X + G M 9 R J s V G 6 Z M q T D T I 4 J L e H V J U e n 9 O C A k h 4 D D B T V s Q T i k j + 3 y 9 1 a W p F f r I 9 r 8 c W 3 B e g T Z I i t 1 r j O S Y T R m e U Y 6 p I C M U u Y W v w I e 9 z / Y H i m V X + a 4 1 0 k C 8 W g g y R k H e H + Q D U E s D B B Q A A g A I A M Z p g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a Y N a K I p H u A 4 A A A A R A A A A E w A c A E Z v c m 1 1 b G F z L 1 N l Y 3 R p b 2 4 x L m 0 g o h g A K K A U A A A A A A A A A A A A A A A A A A A A A A A A A A A A K 0 5 N L s n M z 1 M I h t C G 1 g B Q S w E C L Q A U A A I A C A D G a Y N a l / 4 e 9 6 U A A A D 2 A A A A E g A A A A A A A A A A A A A A A A A A A A A A Q 2 9 u Z m l n L 1 B h Y 2 t h Z 2 U u e G 1 s U E s B A i 0 A F A A C A A g A x m m D W g / K 6 a u k A A A A 6 Q A A A B M A A A A A A A A A A A A A A A A A 8 Q A A A F t D b 2 5 0 Z W 5 0 X 1 R 5 c G V z X S 5 4 b W x Q S w E C L Q A U A A I A C A D G a Y N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a y d / b u R u E W Y w Y v U 5 c v Q u Q A A A A A C A A A A A A A Q Z g A A A A E A A C A A A A C B S H b 1 5 n J z Q J X O n J s 2 n i x g 5 y x n N 2 8 4 x T 1 m H G f O W x I 1 E g A A A A A O g A A A A A I A A C A A A A B h W B f g D 0 8 Z A E y p Z 3 W J 6 p X 1 3 U L + A U u N T P b L u 7 V l D 7 c F X F A A A A B e Y y K h 6 q 4 D o 6 j O l Q t Q Y t 5 7 v 1 t r E F k m J f H q 7 H M s l H I M E v y h x G G y h Q 3 1 H 8 A f 4 c / F T q o b o x Z 8 b u 5 g b n K V f A k + 5 N t s W y p g f S E l U m p Z E V L F G r q d x k A A A A C x J O 0 o l A y s u 6 l f C F q u X 9 Y c j 6 o E W w B t d 9 d U J m J 7 l D a Z P R / o u 6 3 E i Y y C i H y E + 1 a l P F / 9 F y w w k I u O B 5 m Q J 0 / I s 4 x 8 < / D a t a M a s h u p > 
</file>

<file path=customXml/itemProps1.xml><?xml version="1.0" encoding="utf-8"?>
<ds:datastoreItem xmlns:ds="http://schemas.openxmlformats.org/officeDocument/2006/customXml" ds:itemID="{D1875BE4-EF74-45D2-ABAC-F7781449E0D4}">
  <ds:schemaRefs/>
</ds:datastoreItem>
</file>

<file path=customXml/itemProps10.xml><?xml version="1.0" encoding="utf-8"?>
<ds:datastoreItem xmlns:ds="http://schemas.openxmlformats.org/officeDocument/2006/customXml" ds:itemID="{8CC8E196-6C6F-4ACB-BF2A-F97A9D193FB8}">
  <ds:schemaRefs/>
</ds:datastoreItem>
</file>

<file path=customXml/itemProps11.xml><?xml version="1.0" encoding="utf-8"?>
<ds:datastoreItem xmlns:ds="http://schemas.openxmlformats.org/officeDocument/2006/customXml" ds:itemID="{702DA92B-9990-417C-864E-E06D6591FE53}">
  <ds:schemaRefs/>
</ds:datastoreItem>
</file>

<file path=customXml/itemProps12.xml><?xml version="1.0" encoding="utf-8"?>
<ds:datastoreItem xmlns:ds="http://schemas.openxmlformats.org/officeDocument/2006/customXml" ds:itemID="{EC99DE7A-9247-4B22-92C6-020A529B5F33}">
  <ds:schemaRefs/>
</ds:datastoreItem>
</file>

<file path=customXml/itemProps13.xml><?xml version="1.0" encoding="utf-8"?>
<ds:datastoreItem xmlns:ds="http://schemas.openxmlformats.org/officeDocument/2006/customXml" ds:itemID="{DF0D3552-A9FA-458E-9E11-4148F1AC0AE8}">
  <ds:schemaRefs/>
</ds:datastoreItem>
</file>

<file path=customXml/itemProps14.xml><?xml version="1.0" encoding="utf-8"?>
<ds:datastoreItem xmlns:ds="http://schemas.openxmlformats.org/officeDocument/2006/customXml" ds:itemID="{3F7C7FF5-A222-493C-8EAD-6587BB5D65E1}">
  <ds:schemaRefs/>
</ds:datastoreItem>
</file>

<file path=customXml/itemProps15.xml><?xml version="1.0" encoding="utf-8"?>
<ds:datastoreItem xmlns:ds="http://schemas.openxmlformats.org/officeDocument/2006/customXml" ds:itemID="{44B4961E-8783-4375-94F7-1651953E7A66}">
  <ds:schemaRefs/>
</ds:datastoreItem>
</file>

<file path=customXml/itemProps16.xml><?xml version="1.0" encoding="utf-8"?>
<ds:datastoreItem xmlns:ds="http://schemas.openxmlformats.org/officeDocument/2006/customXml" ds:itemID="{1DB1BC3B-62D8-4DBB-B241-33CA5FABD56D}">
  <ds:schemaRefs/>
</ds:datastoreItem>
</file>

<file path=customXml/itemProps17.xml><?xml version="1.0" encoding="utf-8"?>
<ds:datastoreItem xmlns:ds="http://schemas.openxmlformats.org/officeDocument/2006/customXml" ds:itemID="{C8D654F6-ECA6-4FC3-81EC-44FBE58E4571}">
  <ds:schemaRefs/>
</ds:datastoreItem>
</file>

<file path=customXml/itemProps2.xml><?xml version="1.0" encoding="utf-8"?>
<ds:datastoreItem xmlns:ds="http://schemas.openxmlformats.org/officeDocument/2006/customXml" ds:itemID="{34028E7F-E104-486C-A051-A03C4C54305D}">
  <ds:schemaRefs/>
</ds:datastoreItem>
</file>

<file path=customXml/itemProps3.xml><?xml version="1.0" encoding="utf-8"?>
<ds:datastoreItem xmlns:ds="http://schemas.openxmlformats.org/officeDocument/2006/customXml" ds:itemID="{26A264CC-6AB3-4F78-BE68-4C30F50F2B55}">
  <ds:schemaRefs/>
</ds:datastoreItem>
</file>

<file path=customXml/itemProps4.xml><?xml version="1.0" encoding="utf-8"?>
<ds:datastoreItem xmlns:ds="http://schemas.openxmlformats.org/officeDocument/2006/customXml" ds:itemID="{0D2F37CC-6D43-419E-A005-8B6FC93D3B2D}">
  <ds:schemaRefs/>
</ds:datastoreItem>
</file>

<file path=customXml/itemProps5.xml><?xml version="1.0" encoding="utf-8"?>
<ds:datastoreItem xmlns:ds="http://schemas.openxmlformats.org/officeDocument/2006/customXml" ds:itemID="{942DB0D5-DBF6-418D-9375-C6F5A6BEC584}">
  <ds:schemaRefs/>
</ds:datastoreItem>
</file>

<file path=customXml/itemProps6.xml><?xml version="1.0" encoding="utf-8"?>
<ds:datastoreItem xmlns:ds="http://schemas.openxmlformats.org/officeDocument/2006/customXml" ds:itemID="{91C4B62A-09DF-4305-B327-4AAB2ADC2889}">
  <ds:schemaRefs/>
</ds:datastoreItem>
</file>

<file path=customXml/itemProps7.xml><?xml version="1.0" encoding="utf-8"?>
<ds:datastoreItem xmlns:ds="http://schemas.openxmlformats.org/officeDocument/2006/customXml" ds:itemID="{88987BD3-6067-4E23-A5C6-7651C12A9FFC}">
  <ds:schemaRefs/>
</ds:datastoreItem>
</file>

<file path=customXml/itemProps8.xml><?xml version="1.0" encoding="utf-8"?>
<ds:datastoreItem xmlns:ds="http://schemas.openxmlformats.org/officeDocument/2006/customXml" ds:itemID="{B5D37496-1392-4D5C-A157-60EA1902E21D}">
  <ds:schemaRefs/>
</ds:datastoreItem>
</file>

<file path=customXml/itemProps9.xml><?xml version="1.0" encoding="utf-8"?>
<ds:datastoreItem xmlns:ds="http://schemas.openxmlformats.org/officeDocument/2006/customXml" ds:itemID="{7A0F02C8-C623-40F3-934A-89450F4B78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SynergyModel 1</vt:lpstr>
      <vt:lpstr>Forecast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Scaife</dc:creator>
  <cp:lastModifiedBy>Mark Scaife</cp:lastModifiedBy>
  <dcterms:created xsi:type="dcterms:W3CDTF">2025-04-03T12:00:32Z</dcterms:created>
  <dcterms:modified xsi:type="dcterms:W3CDTF">2025-04-08T15:46:24Z</dcterms:modified>
</cp:coreProperties>
</file>