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09"/>
  <workbookPr hidePivotFieldList="1" defaultThemeVersion="202300"/>
  <mc:AlternateContent xmlns:mc="http://schemas.openxmlformats.org/markup-compatibility/2006">
    <mc:Choice Requires="x15">
      <x15ac:absPath xmlns:x15ac="http://schemas.microsoft.com/office/spreadsheetml/2010/11/ac" url="https://365moth-my.sharepoint.com/personal/website_myonlinetraininghub_com/Documents/Blog Posts/Excel FILTER Dynamic Combo/"/>
    </mc:Choice>
  </mc:AlternateContent>
  <xr:revisionPtr revIDLastSave="184" documentId="13_ncr:1_{B2345137-0674-3C4B-9C77-F3842344C412}" xr6:coauthVersionLast="47" xr6:coauthVersionMax="47" xr10:uidLastSave="{60D0FD69-D986-44A2-8D62-0037D8CAE985}"/>
  <bookViews>
    <workbookView xWindow="-120" yWindow="-120" windowWidth="29040" windowHeight="15720" activeTab="2" xr2:uid="{00000000-000D-0000-FFFF-FFFF00000000}"/>
  </bookViews>
  <sheets>
    <sheet name="Copyright" sheetId="3" r:id="rId1"/>
    <sheet name="Data" sheetId="1" r:id="rId2"/>
    <sheet name="Formula Solution" sheetId="2" r:id="rId3"/>
    <sheet name="PivotTable Solution" sheetId="5" r:id="rId4"/>
    <sheet name="More Resources" sheetId="4" r:id="rId5"/>
  </sheets>
  <definedNames>
    <definedName name="Slicer_Customer_Name">#N/A</definedName>
  </definedNames>
  <calcPr calcId="191028"/>
  <pivotCaches>
    <pivotCache cacheId="469" r:id="rId6"/>
  </pivotCaches>
  <extLst>
    <ext xmlns:x14="http://schemas.microsoft.com/office/spreadsheetml/2009/9/main" uri="{BBE1A952-AA13-448e-AADC-164F8A28A991}">
      <x14:slicerCaches>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1" l="1" a="1"/>
  <c r="H2" i="1" s="1"/>
  <c r="B7" i="2" a="1"/>
  <c r="G2" i="1" a="1"/>
  <c r="G2" i="1" s="1"/>
  <c r="B7" i="2" l="1"/>
  <c r="E4"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<sst xmlns="http://schemas.openxmlformats.org/spreadsheetml/2006/main" count="2117" uniqueCount="500">
  <si>
    <t>Customer Name</t>
  </si>
  <si>
    <t>Product</t>
  </si>
  <si>
    <t>Category</t>
  </si>
  <si>
    <t>Purchase Date</t>
  </si>
  <si>
    <t>Aiden Ramirez</t>
  </si>
  <si>
    <t>Sony Headphones</t>
  </si>
  <si>
    <t>Electronics</t>
  </si>
  <si>
    <t>2024-03-26</t>
  </si>
  <si>
    <t>Sophia Martinez</t>
  </si>
  <si>
    <t>Samsung Galaxy S23</t>
  </si>
  <si>
    <t>2024-09-27</t>
  </si>
  <si>
    <t>John Doe</t>
  </si>
  <si>
    <t>External Hard Drive</t>
  </si>
  <si>
    <t>2024-02-28</t>
  </si>
  <si>
    <t>Julian Perez</t>
  </si>
  <si>
    <t>Kindle Paperwhite</t>
  </si>
  <si>
    <t>Books</t>
  </si>
  <si>
    <t>2023-08-17</t>
  </si>
  <si>
    <t>Alexander Lewis</t>
  </si>
  <si>
    <t>2023-01-14</t>
  </si>
  <si>
    <t>Abigail Turner</t>
  </si>
  <si>
    <t>Levi’s Jeans</t>
  </si>
  <si>
    <t>Fashion</t>
  </si>
  <si>
    <t>2024-01-09</t>
  </si>
  <si>
    <t>Zoe Reed</t>
  </si>
  <si>
    <t>Nike Shoes</t>
  </si>
  <si>
    <t>2023-10-06</t>
  </si>
  <si>
    <t>Victoria Richardson</t>
  </si>
  <si>
    <t>2023-05-11</t>
  </si>
  <si>
    <t>Lucas Baker</t>
  </si>
  <si>
    <t>2024-12-27</t>
  </si>
  <si>
    <t>Hannah Griffin</t>
  </si>
  <si>
    <t>Gaming Mouse</t>
  </si>
  <si>
    <t>2024-12-16</t>
  </si>
  <si>
    <t>Layla Mitchell</t>
  </si>
  <si>
    <t>iPhone 14</t>
  </si>
  <si>
    <t>2023-03-24</t>
  </si>
  <si>
    <t>Ava Harris</t>
  </si>
  <si>
    <t>4K Monitor</t>
  </si>
  <si>
    <t>2023-05-15</t>
  </si>
  <si>
    <t>Emily Davis</t>
  </si>
  <si>
    <t>2024-04-13</t>
  </si>
  <si>
    <t>Luna Cooper</t>
  </si>
  <si>
    <t>Fitbit Watch</t>
  </si>
  <si>
    <t>2023-04-28</t>
  </si>
  <si>
    <t>Ethan Walker</t>
  </si>
  <si>
    <t>2023-01-02</t>
  </si>
  <si>
    <t>Isabella King</t>
  </si>
  <si>
    <t>2023-09-11</t>
  </si>
  <si>
    <t>Joseph Murphy</t>
  </si>
  <si>
    <t>2023-08-15</t>
  </si>
  <si>
    <t>Evelyn Allen</t>
  </si>
  <si>
    <t>2023-12-18</t>
  </si>
  <si>
    <t>Jackson Flores</t>
  </si>
  <si>
    <t>Apple Watch</t>
  </si>
  <si>
    <t>2023-01-22</t>
  </si>
  <si>
    <t>Gabriel Bryant</t>
  </si>
  <si>
    <t>Dell XPS 13</t>
  </si>
  <si>
    <t>2023-08-21</t>
  </si>
  <si>
    <t>Lily Jenkins</t>
  </si>
  <si>
    <t>2024-01-17</t>
  </si>
  <si>
    <t>Daniel Brooks</t>
  </si>
  <si>
    <t>Desk Chair</t>
  </si>
  <si>
    <t>Furniture</t>
  </si>
  <si>
    <t>2023-01-04</t>
  </si>
  <si>
    <t>Daniel White</t>
  </si>
  <si>
    <t>Yoga Mat</t>
  </si>
  <si>
    <t>Fitness</t>
  </si>
  <si>
    <t>2023-06-15</t>
  </si>
  <si>
    <t>Elijah Adams</t>
  </si>
  <si>
    <t>2023-06-09</t>
  </si>
  <si>
    <t>Sebastian Ward</t>
  </si>
  <si>
    <t>Smart TV</t>
  </si>
  <si>
    <t>2024-10-04</t>
  </si>
  <si>
    <t>Mia Young</t>
  </si>
  <si>
    <t>Adidas Jacket</t>
  </si>
  <si>
    <t>2024-12-31</t>
  </si>
  <si>
    <t>2023-05-29</t>
  </si>
  <si>
    <t>2024-02-25</t>
  </si>
  <si>
    <t>Benjamin Wright</t>
  </si>
  <si>
    <t>2024-01-20</t>
  </si>
  <si>
    <t>2023-05-02</t>
  </si>
  <si>
    <t>Sarah Lee</t>
  </si>
  <si>
    <t>2024-03-27</t>
  </si>
  <si>
    <t>Hoodie</t>
  </si>
  <si>
    <t>2023-07-09</t>
  </si>
  <si>
    <t>Olivia Taylor</t>
  </si>
  <si>
    <t>2024-12-19</t>
  </si>
  <si>
    <t>2023-02-20</t>
  </si>
  <si>
    <t>Chloe Sanders</t>
  </si>
  <si>
    <t>2023-05-26</t>
  </si>
  <si>
    <t>Harper Nelson</t>
  </si>
  <si>
    <t>Bluetooth Speaker</t>
  </si>
  <si>
    <t>2024-07-05</t>
  </si>
  <si>
    <t>Scarlett Rivera</t>
  </si>
  <si>
    <t>2023-02-21</t>
  </si>
  <si>
    <t>Henry Hall</t>
  </si>
  <si>
    <t>2023-10-15</t>
  </si>
  <si>
    <t>2024-07-11</t>
  </si>
  <si>
    <t>Mason Scott</t>
  </si>
  <si>
    <t>2024-07-06</t>
  </si>
  <si>
    <t>Owen Rogers</t>
  </si>
  <si>
    <t>2023-01-29</t>
  </si>
  <si>
    <t>2024-09-04</t>
  </si>
  <si>
    <t>2024-11-30</t>
  </si>
  <si>
    <t>2023-08-13</t>
  </si>
  <si>
    <t>Amelia Carter</t>
  </si>
  <si>
    <t>2024-02-16</t>
  </si>
  <si>
    <t>Mark Brown</t>
  </si>
  <si>
    <t>2024-08-29</t>
  </si>
  <si>
    <t>2023-11-21</t>
  </si>
  <si>
    <t>2023-07-14</t>
  </si>
  <si>
    <t>2023-03-08</t>
  </si>
  <si>
    <t>Liam Johnson</t>
  </si>
  <si>
    <t>2023-10-10</t>
  </si>
  <si>
    <t>2024-05-05</t>
  </si>
  <si>
    <t>James Wilson</t>
  </si>
  <si>
    <t>MacBook Air</t>
  </si>
  <si>
    <t>2023-09-23</t>
  </si>
  <si>
    <t>Matthew Morgan</t>
  </si>
  <si>
    <t>2023-07-11</t>
  </si>
  <si>
    <t>2023-11-03</t>
  </si>
  <si>
    <t>Charlotte Green</t>
  </si>
  <si>
    <t>2024-05-10</t>
  </si>
  <si>
    <t>2023-08-22</t>
  </si>
  <si>
    <t>2023-12-09</t>
  </si>
  <si>
    <t>David Bell</t>
  </si>
  <si>
    <t>2023-02-17</t>
  </si>
  <si>
    <t>Carter Powell</t>
  </si>
  <si>
    <t>2024-01-18</t>
  </si>
  <si>
    <t>2023-02-12</t>
  </si>
  <si>
    <t>2024-07-14</t>
  </si>
  <si>
    <t>2023-04-22</t>
  </si>
  <si>
    <t>2024-09-14</t>
  </si>
  <si>
    <t>2023-03-02</t>
  </si>
  <si>
    <t>2023-07-12</t>
  </si>
  <si>
    <t>2024-08-14</t>
  </si>
  <si>
    <t>Michael Clark</t>
  </si>
  <si>
    <t>2024-01-07</t>
  </si>
  <si>
    <t>Samuel Watson</t>
  </si>
  <si>
    <t>2023-03-20</t>
  </si>
  <si>
    <t>2023-11-10</t>
  </si>
  <si>
    <t>2024-04-17</t>
  </si>
  <si>
    <t>2024-06-24</t>
  </si>
  <si>
    <t>2024-03-03</t>
  </si>
  <si>
    <t>Grace Peterson</t>
  </si>
  <si>
    <t>2024-09-09</t>
  </si>
  <si>
    <t>2023-12-26</t>
  </si>
  <si>
    <t>2023-01-08</t>
  </si>
  <si>
    <t>2024-10-19</t>
  </si>
  <si>
    <t>2024-05-26</t>
  </si>
  <si>
    <t>Emma Smith</t>
  </si>
  <si>
    <t>2023-10-02</t>
  </si>
  <si>
    <t>2024-05-16</t>
  </si>
  <si>
    <t>2024-11-12</t>
  </si>
  <si>
    <t>AirPods Pro</t>
  </si>
  <si>
    <t>2024-06-12</t>
  </si>
  <si>
    <t>2023-01-05</t>
  </si>
  <si>
    <t>2023-01-03</t>
  </si>
  <si>
    <t>2023-10-21</t>
  </si>
  <si>
    <t>2023-02-16</t>
  </si>
  <si>
    <t>2023-06-28</t>
  </si>
  <si>
    <t>2024-06-05</t>
  </si>
  <si>
    <t>2023-08-09</t>
  </si>
  <si>
    <t>2024-06-03</t>
  </si>
  <si>
    <t>2023-09-10</t>
  </si>
  <si>
    <t>2023-01-16</t>
  </si>
  <si>
    <t>2024-07-15</t>
  </si>
  <si>
    <t>2024-06-06</t>
  </si>
  <si>
    <t>2024-05-14</t>
  </si>
  <si>
    <t>2023-11-22</t>
  </si>
  <si>
    <t>2023-07-16</t>
  </si>
  <si>
    <t>2024-03-07</t>
  </si>
  <si>
    <t>2023-12-19</t>
  </si>
  <si>
    <t>2023-04-30</t>
  </si>
  <si>
    <t>2023-01-27</t>
  </si>
  <si>
    <t>2024-03-20</t>
  </si>
  <si>
    <t>Madison Howard</t>
  </si>
  <si>
    <t>2023-05-30</t>
  </si>
  <si>
    <t>2023-02-11</t>
  </si>
  <si>
    <t>2023-06-03</t>
  </si>
  <si>
    <t>2024-12-21</t>
  </si>
  <si>
    <t>2024-03-05</t>
  </si>
  <si>
    <t>2024-01-11</t>
  </si>
  <si>
    <t>2023-10-19</t>
  </si>
  <si>
    <t>2024-09-03</t>
  </si>
  <si>
    <t>2024-11-17</t>
  </si>
  <si>
    <t>2024-07-21</t>
  </si>
  <si>
    <t>2023-07-25</t>
  </si>
  <si>
    <t>2024-09-06</t>
  </si>
  <si>
    <t>2024-12-20</t>
  </si>
  <si>
    <t>2024-12-30</t>
  </si>
  <si>
    <t>2023-08-23</t>
  </si>
  <si>
    <t>2024-06-07</t>
  </si>
  <si>
    <t>2023-07-08</t>
  </si>
  <si>
    <t>2024-07-16</t>
  </si>
  <si>
    <t>2024-04-10</t>
  </si>
  <si>
    <t>2023-05-31</t>
  </si>
  <si>
    <t>2024-02-11</t>
  </si>
  <si>
    <t>2023-07-13</t>
  </si>
  <si>
    <t>2024-10-09</t>
  </si>
  <si>
    <t>2024-08-10</t>
  </si>
  <si>
    <t>2024-12-05</t>
  </si>
  <si>
    <t>2023-04-24</t>
  </si>
  <si>
    <t>2024-12-07</t>
  </si>
  <si>
    <t>2024-09-08</t>
  </si>
  <si>
    <t>2024-03-13</t>
  </si>
  <si>
    <t>2024-10-13</t>
  </si>
  <si>
    <t>2023-08-20</t>
  </si>
  <si>
    <t>2024-11-24</t>
  </si>
  <si>
    <t>2024-02-24</t>
  </si>
  <si>
    <t>2023-10-04</t>
  </si>
  <si>
    <t>2024-02-06</t>
  </si>
  <si>
    <t>2024-09-02</t>
  </si>
  <si>
    <t>2023-09-19</t>
  </si>
  <si>
    <t>Ella Hughes</t>
  </si>
  <si>
    <t>2023-08-02</t>
  </si>
  <si>
    <t>2024-06-30</t>
  </si>
  <si>
    <t>2023-08-04</t>
  </si>
  <si>
    <t>2024-03-25</t>
  </si>
  <si>
    <t>2024-09-18</t>
  </si>
  <si>
    <t>2023-04-04</t>
  </si>
  <si>
    <t>2024-09-25</t>
  </si>
  <si>
    <t>2023-06-16</t>
  </si>
  <si>
    <t>2024-03-06</t>
  </si>
  <si>
    <t>2024-10-11</t>
  </si>
  <si>
    <t>2024-04-14</t>
  </si>
  <si>
    <t>2023-04-12</t>
  </si>
  <si>
    <t>2024-08-17</t>
  </si>
  <si>
    <t>2023-09-21</t>
  </si>
  <si>
    <t>2024-08-26</t>
  </si>
  <si>
    <t>2024-09-29</t>
  </si>
  <si>
    <t>Penelope Cox</t>
  </si>
  <si>
    <t>2023-07-26</t>
  </si>
  <si>
    <t>2024-10-01</t>
  </si>
  <si>
    <t>2023-02-06</t>
  </si>
  <si>
    <t>2024-05-28</t>
  </si>
  <si>
    <t>2023-12-08</t>
  </si>
  <si>
    <t>2024-05-23</t>
  </si>
  <si>
    <t>2024-02-20</t>
  </si>
  <si>
    <t>2024-08-22</t>
  </si>
  <si>
    <t>2023-07-06</t>
  </si>
  <si>
    <t>2024-11-01</t>
  </si>
  <si>
    <t>2023-08-29</t>
  </si>
  <si>
    <t>2023-08-31</t>
  </si>
  <si>
    <t>2024-12-14</t>
  </si>
  <si>
    <t>2023-09-20</t>
  </si>
  <si>
    <t>2024-07-25</t>
  </si>
  <si>
    <t>2024-01-28</t>
  </si>
  <si>
    <t>2024-11-08</t>
  </si>
  <si>
    <t>2023-04-29</t>
  </si>
  <si>
    <t>2023-06-24</t>
  </si>
  <si>
    <t>2024-12-24</t>
  </si>
  <si>
    <t>2023-02-04</t>
  </si>
  <si>
    <t>2023-01-24</t>
  </si>
  <si>
    <t>2024-01-15</t>
  </si>
  <si>
    <t>2024-01-29</t>
  </si>
  <si>
    <t>2023-11-24</t>
  </si>
  <si>
    <t>2024-12-08</t>
  </si>
  <si>
    <t>2023-11-20</t>
  </si>
  <si>
    <t>2024-03-16</t>
  </si>
  <si>
    <t>2024-04-01</t>
  </si>
  <si>
    <t>2024-02-23</t>
  </si>
  <si>
    <t>2023-02-07</t>
  </si>
  <si>
    <t>2024-03-04</t>
  </si>
  <si>
    <t>2023-01-13</t>
  </si>
  <si>
    <t>2023-06-25</t>
  </si>
  <si>
    <t>2023-03-16</t>
  </si>
  <si>
    <t>2024-05-03</t>
  </si>
  <si>
    <t>2024-05-31</t>
  </si>
  <si>
    <t>2023-03-13</t>
  </si>
  <si>
    <t>2023-10-05</t>
  </si>
  <si>
    <t>2024-07-18</t>
  </si>
  <si>
    <t>2024-10-24</t>
  </si>
  <si>
    <t>2024-05-07</t>
  </si>
  <si>
    <t>2024-04-23</t>
  </si>
  <si>
    <t>2024-03-18</t>
  </si>
  <si>
    <t>2024-04-07</t>
  </si>
  <si>
    <t>2023-11-11</t>
  </si>
  <si>
    <t>2023-01-17</t>
  </si>
  <si>
    <t>2023-04-19</t>
  </si>
  <si>
    <t>2024-04-03</t>
  </si>
  <si>
    <t>2024-06-08</t>
  </si>
  <si>
    <t>2023-02-13</t>
  </si>
  <si>
    <t>2023-05-28</t>
  </si>
  <si>
    <t>2023-08-12</t>
  </si>
  <si>
    <t>2024-01-22</t>
  </si>
  <si>
    <t>2024-04-25</t>
  </si>
  <si>
    <t>2024-11-23</t>
  </si>
  <si>
    <t>2023-05-08</t>
  </si>
  <si>
    <t>2024-11-15</t>
  </si>
  <si>
    <t>2023-04-13</t>
  </si>
  <si>
    <t>2024-07-07</t>
  </si>
  <si>
    <t>2024-07-23</t>
  </si>
  <si>
    <t>2023-09-04</t>
  </si>
  <si>
    <t>2023-05-17</t>
  </si>
  <si>
    <t>2023-03-01</t>
  </si>
  <si>
    <t>2024-06-25</t>
  </si>
  <si>
    <t>2023-03-27</t>
  </si>
  <si>
    <t>2023-10-08</t>
  </si>
  <si>
    <t>2024-07-08</t>
  </si>
  <si>
    <t>2024-10-30</t>
  </si>
  <si>
    <t>2024-04-29</t>
  </si>
  <si>
    <t>2024-05-13</t>
  </si>
  <si>
    <t>2024-02-14</t>
  </si>
  <si>
    <t>2023-07-28</t>
  </si>
  <si>
    <t>2024-03-28</t>
  </si>
  <si>
    <t>2024-05-19</t>
  </si>
  <si>
    <t>2024-09-05</t>
  </si>
  <si>
    <t>2024-11-13</t>
  </si>
  <si>
    <t>2024-05-12</t>
  </si>
  <si>
    <t>2023-05-01</t>
  </si>
  <si>
    <t>2024-05-04</t>
  </si>
  <si>
    <t>2023-05-23</t>
  </si>
  <si>
    <t>2023-01-31</t>
  </si>
  <si>
    <t>2023-03-23</t>
  </si>
  <si>
    <t>2023-05-27</t>
  </si>
  <si>
    <t>2024-07-03</t>
  </si>
  <si>
    <t>2023-07-03</t>
  </si>
  <si>
    <t>2023-01-11</t>
  </si>
  <si>
    <t>2023-06-04</t>
  </si>
  <si>
    <t>2024-08-07</t>
  </si>
  <si>
    <t>2023-10-03</t>
  </si>
  <si>
    <t>2023-05-20</t>
  </si>
  <si>
    <t>2023-07-19</t>
  </si>
  <si>
    <t>2024-07-22</t>
  </si>
  <si>
    <t>2023-08-07</t>
  </si>
  <si>
    <t>2024-09-26</t>
  </si>
  <si>
    <t>2023-11-25</t>
  </si>
  <si>
    <t>2024-12-10</t>
  </si>
  <si>
    <t>2023-04-05</t>
  </si>
  <si>
    <t>2024-04-08</t>
  </si>
  <si>
    <t>2024-11-04</t>
  </si>
  <si>
    <t>2024-05-09</t>
  </si>
  <si>
    <t>2024-06-27</t>
  </si>
  <si>
    <t>2024-09-24</t>
  </si>
  <si>
    <t>2024-07-29</t>
  </si>
  <si>
    <t>2023-03-07</t>
  </si>
  <si>
    <t>2024-09-19</t>
  </si>
  <si>
    <t>2024-08-30</t>
  </si>
  <si>
    <t>2023-12-25</t>
  </si>
  <si>
    <t>2024-05-17</t>
  </si>
  <si>
    <t>2024-04-06</t>
  </si>
  <si>
    <t>2023-03-03</t>
  </si>
  <si>
    <t>2023-06-18</t>
  </si>
  <si>
    <t>2024-09-07</t>
  </si>
  <si>
    <t>2024-06-18</t>
  </si>
  <si>
    <t>2023-05-06</t>
  </si>
  <si>
    <t>2023-02-24</t>
  </si>
  <si>
    <t>2023-07-18</t>
  </si>
  <si>
    <t>2024-01-10</t>
  </si>
  <si>
    <t>2023-09-15</t>
  </si>
  <si>
    <t>2023-07-04</t>
  </si>
  <si>
    <t>2023-11-14</t>
  </si>
  <si>
    <t>2023-01-12</t>
  </si>
  <si>
    <t>2023-09-02</t>
  </si>
  <si>
    <t>2023-01-09</t>
  </si>
  <si>
    <t>2024-12-11</t>
  </si>
  <si>
    <t>2024-05-27</t>
  </si>
  <si>
    <t>2023-02-26</t>
  </si>
  <si>
    <t>2023-11-30</t>
  </si>
  <si>
    <t>2023-02-28</t>
  </si>
  <si>
    <t>2023-09-12</t>
  </si>
  <si>
    <t>2023-06-02</t>
  </si>
  <si>
    <t>2024-02-13</t>
  </si>
  <si>
    <t>2023-06-13</t>
  </si>
  <si>
    <t>2023-01-28</t>
  </si>
  <si>
    <t>2023-05-12</t>
  </si>
  <si>
    <t>2023-07-29</t>
  </si>
  <si>
    <t>2024-11-16</t>
  </si>
  <si>
    <t>2023-03-26</t>
  </si>
  <si>
    <t>2024-01-08</t>
  </si>
  <si>
    <t>2024-06-09</t>
  </si>
  <si>
    <t>2023-06-17</t>
  </si>
  <si>
    <t>2024-06-29</t>
  </si>
  <si>
    <t>2023-08-14</t>
  </si>
  <si>
    <t>2024-06-19</t>
  </si>
  <si>
    <t>2024-09-20</t>
  </si>
  <si>
    <t>2023-12-14</t>
  </si>
  <si>
    <t>2024-08-01</t>
  </si>
  <si>
    <t>2023-01-23</t>
  </si>
  <si>
    <t>2024-08-20</t>
  </si>
  <si>
    <t>2023-10-18</t>
  </si>
  <si>
    <t>2023-06-14</t>
  </si>
  <si>
    <t>2023-01-19</t>
  </si>
  <si>
    <t>2024-06-10</t>
  </si>
  <si>
    <t>2023-02-15</t>
  </si>
  <si>
    <t>2024-09-11</t>
  </si>
  <si>
    <t>2023-09-30</t>
  </si>
  <si>
    <t>2023-04-20</t>
  </si>
  <si>
    <t>2023-12-12</t>
  </si>
  <si>
    <t>2024-02-15</t>
  </si>
  <si>
    <t>2023-04-02</t>
  </si>
  <si>
    <t>2024-01-16</t>
  </si>
  <si>
    <t>2023-05-25</t>
  </si>
  <si>
    <t>2024-02-02</t>
  </si>
  <si>
    <t>2024-07-04</t>
  </si>
  <si>
    <t>2024-01-06</t>
  </si>
  <si>
    <t>2023-03-14</t>
  </si>
  <si>
    <t>2024-10-02</t>
  </si>
  <si>
    <t>2024-12-26</t>
  </si>
  <si>
    <t>2024-11-06</t>
  </si>
  <si>
    <t>2024-06-13</t>
  </si>
  <si>
    <t>2023-12-16</t>
  </si>
  <si>
    <t>2024-04-05</t>
  </si>
  <si>
    <t>2023-04-18</t>
  </si>
  <si>
    <t>2024-12-12</t>
  </si>
  <si>
    <t>2024-11-14</t>
  </si>
  <si>
    <t>2023-11-18</t>
  </si>
  <si>
    <t>2023-02-02</t>
  </si>
  <si>
    <t>2024-09-01</t>
  </si>
  <si>
    <t>2024-01-21</t>
  </si>
  <si>
    <t>2024-10-22</t>
  </si>
  <si>
    <t>2023-03-18</t>
  </si>
  <si>
    <t>2024-07-01</t>
  </si>
  <si>
    <t>2024-08-23</t>
  </si>
  <si>
    <t>2024-07-26</t>
  </si>
  <si>
    <t>2024-12-18</t>
  </si>
  <si>
    <t>2023-10-29</t>
  </si>
  <si>
    <t>2024-05-06</t>
  </si>
  <si>
    <t>2023-08-08</t>
  </si>
  <si>
    <t>2024-02-04</t>
  </si>
  <si>
    <t>2023-01-10</t>
  </si>
  <si>
    <t>2024-03-22</t>
  </si>
  <si>
    <t>2023-09-06</t>
  </si>
  <si>
    <t>2024-09-17</t>
  </si>
  <si>
    <t>2024-04-27</t>
  </si>
  <si>
    <t>2024-04-15</t>
  </si>
  <si>
    <t>2023-04-09</t>
  </si>
  <si>
    <t>2023-04-17</t>
  </si>
  <si>
    <t>2024-03-08</t>
  </si>
  <si>
    <t>2023-02-08</t>
  </si>
  <si>
    <t>Name:</t>
  </si>
  <si>
    <t>Sort By:</t>
  </si>
  <si>
    <t>Customer List</t>
  </si>
  <si>
    <t>Amount</t>
  </si>
  <si>
    <t>Copyright Notice</t>
  </si>
  <si>
    <t xml:space="preserve"> </t>
  </si>
  <si>
    <t>The content in this file was created by Mynda Treacy from My Online Training Hub.</t>
  </si>
  <si>
    <t>Individual users are permitted to recreate the examples for personal practice only.</t>
  </si>
  <si>
    <r>
      <t xml:space="preserve">Recreating the examples for training or demonstration to others is </t>
    </r>
    <r>
      <rPr>
        <b/>
        <sz val="14"/>
        <rFont val="Aptos Narrow"/>
        <family val="2"/>
        <scheme val="minor"/>
      </rPr>
      <t>not permitted</t>
    </r>
    <r>
      <rPr>
        <sz val="14"/>
        <rFont val="Aptos Narrow"/>
        <family val="2"/>
        <scheme val="minor"/>
      </rPr>
      <t>, unless written consent is granted by Mynda Treacy.</t>
    </r>
  </si>
  <si>
    <t>The workbook and any sheets within must be accompanied by the following copyright notice: My Online Training Hub ©.</t>
  </si>
  <si>
    <t>This sheet must remain in any file that uses this data and or these techniques.</t>
  </si>
  <si>
    <t>Any uses of this workbook and/or data must include the above attribution.</t>
  </si>
  <si>
    <t>Social Channels</t>
  </si>
  <si>
    <t>More Resources</t>
  </si>
  <si>
    <t>Tutorials</t>
  </si>
  <si>
    <t>Excel Functions</t>
  </si>
  <si>
    <t>https://www.myonlinetraininghub.com/excel-functions</t>
  </si>
  <si>
    <t>Charting Blog Posts</t>
  </si>
  <si>
    <t>https://www.myonlinetraininghub.com/category/excel-charts</t>
  </si>
  <si>
    <t>Excel Dashboard Blog Posts</t>
  </si>
  <si>
    <t>https://www.myonlinetraininghub.com/category/excel-dashboard</t>
  </si>
  <si>
    <t>Webinar Replays</t>
  </si>
  <si>
    <t>Excel Dashboards &amp; Power BI</t>
  </si>
  <si>
    <t>https://www.myonlinetraininghub.com/excel-webinars</t>
  </si>
  <si>
    <t>Courses</t>
  </si>
  <si>
    <t>Advanced Excel</t>
  </si>
  <si>
    <t>https://www.myonlinetraininghub.com/excel-expert-upgrade</t>
  </si>
  <si>
    <t>Advanced Excel Formulas</t>
  </si>
  <si>
    <t>https://www.myonlinetraininghub.com/advanced-excel-formulas-course</t>
  </si>
  <si>
    <t>Power Query</t>
  </si>
  <si>
    <t>https://www.myonlinetraininghub.com/excel-power-query-course</t>
  </si>
  <si>
    <t>PivotTable Quick Start</t>
  </si>
  <si>
    <t>https://www.myonlinetraininghub.com/excel-pivottable-course-quick-start</t>
  </si>
  <si>
    <t>Xtreme PivotTables</t>
  </si>
  <si>
    <t>https://www.myonlinetraininghub.com/excel-pivottable-course</t>
  </si>
  <si>
    <t>Power Pivot</t>
  </si>
  <si>
    <t>https://www.myonlinetraininghub.com/power-pivot-course</t>
  </si>
  <si>
    <t>Excel Dashboards</t>
  </si>
  <si>
    <t>https://www.myonlinetraininghub.com/excel-dashboard-course</t>
  </si>
  <si>
    <t>Power BI</t>
  </si>
  <si>
    <t>https://www.myonlinetraininghub.com/power-bi-course</t>
  </si>
  <si>
    <t>PowerPoint</t>
  </si>
  <si>
    <t>https://www.myonlinetraininghub.com/microsoft-powerpoint-course</t>
  </si>
  <si>
    <t>Excel for Decision Making Under Uncertainty</t>
  </si>
  <si>
    <t>https://www.myonlinetraininghub.com/excel-for-decision-making-course</t>
  </si>
  <si>
    <t>Excel for Finance Professionals</t>
  </si>
  <si>
    <t>https://www.myonlinetraininghub.com/excel-for-finance-course</t>
  </si>
  <si>
    <t>Excel Analysis ToolPak</t>
  </si>
  <si>
    <t>https://www.myonlinetraininghub.com/excel-analysis-toolpak-course</t>
  </si>
  <si>
    <t>Excel for Customer Service Professionals</t>
  </si>
  <si>
    <t>https://www.myonlinetraininghub.com/excel-for-customer-service-professionals</t>
  </si>
  <si>
    <t>Excel for Operations Management</t>
  </si>
  <si>
    <t>https://www.myonlinetraininghub.com/excel-operations-management-course</t>
  </si>
  <si>
    <t>Financial Modelling</t>
  </si>
  <si>
    <t>https://www.myonlinetraininghub.com/financial-modelling-course</t>
  </si>
  <si>
    <t>Microsoft Word Masterclass</t>
  </si>
  <si>
    <t>https://www.myonlinetraininghub.com/microsoft-word-course</t>
  </si>
  <si>
    <t>Support</t>
  </si>
  <si>
    <t>Excel Forum</t>
  </si>
  <si>
    <t>https://www.myonlinetraininghub.com/excel-forum</t>
  </si>
  <si>
    <t>Follow Us for more Tips &amp; Tutorials</t>
  </si>
  <si>
    <t>Order:</t>
  </si>
  <si>
    <t>Ascending</t>
  </si>
  <si>
    <t>Grand Total</t>
  </si>
  <si>
    <t>Sum of Amount</t>
  </si>
  <si>
    <t>Total:</t>
  </si>
  <si>
    <t>Dynamic Filters - with Formulas</t>
  </si>
  <si>
    <t>Dynamic Filters - with PivotTables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</si>
</sst>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
  </numFmts>
  <fonts count="8" x14ac:knownFonts="1">
    <font>
      <sz val="11"/>
      <color theme="1"/>
      <name val="Aptos Narrow"/>
      <family val="2"/>
      <scheme val="minor"/>
    </font>
    <font>
      <b/>
      <sz val="11"/>
      <color theme="1"/>
      <name val="Aptos Narrow"/>
      <family val="2"/>
      <scheme val="minor"/>
    </font>
    <font>
      <sz val="11"/>
      <color theme="1"/>
      <name val="Aptos Narrow"/>
      <family val="2"/>
      <scheme val="minor"/>
    </font>
    <font>
      <sz val="28"/>
      <color theme="0"/>
      <name val="Segoe UI Light"/>
      <family val="2"/>
    </font>
    <font>
      <sz val="14"/>
      <name val="Aptos Narrow"/>
      <family val="2"/>
      <scheme val="minor"/>
    </font>
    <font>
      <b/>
      <sz val="14"/>
      <name val="Aptos Narrow"/>
      <family val="2"/>
      <scheme val="minor"/>
    </font>
    <font>
      <u/>
      <sz val="11"/>
      <color theme="10"/>
      <name val="Aptos Narrow"/>
      <family val="2"/>
      <scheme val="minor"/>
    </font>
    <font>
      <sz val="11"/>
      <color theme="1"/>
      <name val="Segoe UI"/>
      <family val="2"/>
    </font>
  </fonts>
  <fills count="3">
    <fill>
      <patternFill patternType="none"/>
    </fill>
    <fill>
      <patternFill patternType="gray125"/>
    </fill>
    <fill>
      <patternFill patternType="solid">
        <fgColor rgb="FF0F5511"/>
        <bgColor indexed="64"/>
      </patternFill>
    </fill>
  </fills>
  <borders count="2">
    <border>
      <left/>
      <right/>
      <top/>
      <bottom/>
      <diagonal/>
    </border>
    <border>
      <left/>
      <right/>
      <top/>
      <bottom style="thin">
        <color indexed="64"/>
      </bottom>
      <diagonal/>
    </border>
  </borders>
  <cellStyleXfs count="3">
    <xf numFmtId="0" fontId="0" fillId="0" borderId="0"/>
    <xf numFmtId="43" fontId="2" fillId="0" borderId="0" applyFont="0" applyFill="0" applyBorder="0" applyAlignment="0" applyProtection="0"/>
    <xf numFmtId="0" fontId="6" fillId="0" borderId="0" applyNumberFormat="0" applyFill="0" applyBorder="0" applyAlignment="0" applyProtection="0"/>
  </cellStyleXfs>
  <cellXfs count="15">
    <xf numFmtId="0" fontId="0" fillId="0" borderId="0" xfId="0"/>
    <xf numFmtId="43" fontId="0" fillId="0" borderId="0" xfId="1" applyFont="1"/>
    <xf numFmtId="0" fontId="1" fillId="0" borderId="0" xfId="0" applyFont="1"/>
    <xf numFmtId="0" fontId="1" fillId="0" borderId="1" xfId="0" applyFont="1" applyBorder="1"/>
    <xf numFmtId="0" fontId="3" fillId="2" borderId="0" xfId="0" applyFont="1" applyFill="1" applyAlignment="1">
      <alignment vertical="center"/>
    </xf>
    <xf numFmtId="0" fontId="4" fillId="0" borderId="0" xfId="0" applyFont="1"/>
    <xf numFmtId="0" fontId="4" fillId="0" borderId="0" xfId="0" applyFont="1" applyAlignment="1">
      <alignment vertical="center"/>
    </xf>
    <xf numFmtId="164" fontId="0" fillId="0" borderId="0" xfId="0" applyNumberFormat="1" applyAlignment="1">
      <alignment horizontal="left" indent="1"/>
    </xf>
    <xf numFmtId="0" fontId="6" fillId="0" borderId="0" xfId="2"/>
    <xf numFmtId="0" fontId="7" fillId="2" borderId="0" xfId="0" applyFont="1" applyFill="1"/>
    <xf numFmtId="0" fontId="1" fillId="0" borderId="1" xfId="0" applyFont="1" applyBorder="1" applyAlignment="1">
      <alignment horizontal="left" vertical="top"/>
    </xf>
    <xf numFmtId="43" fontId="1" fillId="0" borderId="1" xfId="1" applyFont="1" applyBorder="1" applyAlignment="1">
      <alignment horizontal="center" vertical="top"/>
    </xf>
    <xf numFmtId="0" fontId="0" fillId="0" borderId="0" xfId="0" pivotButton="1"/>
    <xf numFmtId="4" fontId="0" fillId="0" borderId="0" xfId="0" applyNumberFormat="1"/>
    <xf numFmtId="43" fontId="1" fillId="0" borderId="0" xfId="1" applyFont="1"/>
  </cellXfs>
  <cellStyles count="3">
    <cellStyle name="Comma" xfId="1" builtinId="3"/>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www.myonlinetraininghub.com/" TargetMode="External"/><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hyperlink" Target="https://www.myonlinetraininghub.com/extract-data-from-one-sheet-to-another" TargetMode="External"/><Relationship Id="rId6" Type="http://schemas.openxmlformats.org/officeDocument/2006/relationships/image" Target="../media/image2.svg"/><Relationship Id="rId5" Type="http://schemas.openxmlformats.org/officeDocument/2006/relationships/image" Target="../media/image1.png"/><Relationship Id="rId4" Type="http://schemas.openxmlformats.org/officeDocument/2006/relationships/hyperlink" Target="https://youtu.be/dMYKq3fFOcM"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hyperlink" Target="https://www.myonlinetraininghub.com/extract-data-from-one-sheet-to-another" TargetMode="External"/><Relationship Id="rId6" Type="http://schemas.openxmlformats.org/officeDocument/2006/relationships/image" Target="../media/image2.svg"/><Relationship Id="rId5" Type="http://schemas.openxmlformats.org/officeDocument/2006/relationships/image" Target="../media/image1.png"/><Relationship Id="rId4" Type="http://schemas.openxmlformats.org/officeDocument/2006/relationships/hyperlink" Target="https://youtu.be/dMYKq3fFOcM" TargetMode="External"/></Relationships>
</file>

<file path=xl/drawings/_rels/drawing4.xml.rels><?xml version="1.0" encoding="UTF-8" standalone="yes"?>
<Relationships xmlns="http://schemas.openxmlformats.org/package/2006/relationships"><Relationship Id="rId8" Type="http://schemas.openxmlformats.org/officeDocument/2006/relationships/hyperlink" Target="https://www.instagram.com/mynda.treacy/" TargetMode="External"/><Relationship Id="rId13" Type="http://schemas.openxmlformats.org/officeDocument/2006/relationships/image" Target="../media/image9.png"/><Relationship Id="rId3" Type="http://schemas.openxmlformats.org/officeDocument/2006/relationships/image" Target="../media/image2.svg"/><Relationship Id="rId7" Type="http://schemas.openxmlformats.org/officeDocument/2006/relationships/image" Target="../media/image4.png"/><Relationship Id="rId12" Type="http://schemas.openxmlformats.org/officeDocument/2006/relationships/hyperlink" Target="https://www.tiktok.com/@myndatreacy" TargetMode="External"/><Relationship Id="rId17" Type="http://schemas.openxmlformats.org/officeDocument/2006/relationships/image" Target="../media/image11.png"/><Relationship Id="rId2" Type="http://schemas.openxmlformats.org/officeDocument/2006/relationships/image" Target="../media/image1.png"/><Relationship Id="rId16" Type="http://schemas.openxmlformats.org/officeDocument/2006/relationships/hyperlink" Target="https://twitter.com/OnlineTrainingH" TargetMode="External"/><Relationship Id="rId1" Type="http://schemas.openxmlformats.org/officeDocument/2006/relationships/hyperlink" Target="https://www.myonlinetraininghub.com/" TargetMode="External"/><Relationship Id="rId6" Type="http://schemas.openxmlformats.org/officeDocument/2006/relationships/hyperlink" Target="https://www.linkedin.com/in/myndatreacy/" TargetMode="External"/><Relationship Id="rId11" Type="http://schemas.openxmlformats.org/officeDocument/2006/relationships/image" Target="../media/image8.png"/><Relationship Id="rId5" Type="http://schemas.openxmlformats.org/officeDocument/2006/relationships/image" Target="../media/image3.png"/><Relationship Id="rId15" Type="http://schemas.openxmlformats.org/officeDocument/2006/relationships/image" Target="../media/image10.png"/><Relationship Id="rId10" Type="http://schemas.openxmlformats.org/officeDocument/2006/relationships/hyperlink" Target="https://www.pinterest.com.au/myndatreacy/" TargetMode="External"/><Relationship Id="rId4" Type="http://schemas.openxmlformats.org/officeDocument/2006/relationships/hyperlink" Target="https://www.youtube.com/user/MyOnlineTrainingHub" TargetMode="External"/><Relationship Id="rId9" Type="http://schemas.openxmlformats.org/officeDocument/2006/relationships/image" Target="../media/image7.png"/><Relationship Id="rId14" Type="http://schemas.openxmlformats.org/officeDocument/2006/relationships/hyperlink" Target="https://www.facebook.com/MyOnlineTrainingHub" TargetMode="External"/></Relationships>
</file>

<file path=xl/drawings/drawing1.xml><?xml version="1.0" encoding="utf-8"?>
<xdr:wsDr xmlns:xdr="http://schemas.openxmlformats.org/drawingml/2006/spreadsheetDrawing" xmlns:a="http://schemas.openxmlformats.org/drawingml/2006/main">
  <xdr:oneCellAnchor>
    <xdr:from>
      <xdr:col>10</xdr:col>
      <xdr:colOff>428625</xdr:colOff>
      <xdr:row>0</xdr:row>
      <xdr:rowOff>85725</xdr:rowOff>
    </xdr:from>
    <xdr:ext cx="3705377" cy="504824"/>
    <xdr:pic>
      <xdr:nvPicPr>
        <xdr:cNvPr id="2" name="my-online-training-hub-logo-2">
          <a:hlinkClick xmlns:r="http://schemas.openxmlformats.org/officeDocument/2006/relationships" r:id="rId1"/>
          <a:extLst>
            <a:ext uri="{FF2B5EF4-FFF2-40B4-BE49-F238E27FC236}">
              <a16:creationId xmlns:a16="http://schemas.microsoft.com/office/drawing/2014/main" id="{7DC58284-3DC7-43D6-ADC2-285CEFB8C6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38875" y="85725"/>
          <a:ext cx="3705377" cy="504824"/>
        </a:xfrm>
        <a:prstGeom prst="rect">
          <a:avLst/>
        </a:prstGeom>
      </xdr:spPr>
    </xdr:pic>
    <xdr:clientData/>
  </xdr:oneCellAnchor>
  <xdr:oneCellAnchor>
    <xdr:from>
      <xdr:col>1</xdr:col>
      <xdr:colOff>0</xdr:colOff>
      <xdr:row>11</xdr:row>
      <xdr:rowOff>0</xdr:rowOff>
    </xdr:from>
    <xdr:ext cx="609600" cy="0"/>
    <xdr:pic>
      <xdr:nvPicPr>
        <xdr:cNvPr id="3" name="Picture 2" descr="YouTube Channel">
          <a:extLst>
            <a:ext uri="{FF2B5EF4-FFF2-40B4-BE49-F238E27FC236}">
              <a16:creationId xmlns:a16="http://schemas.microsoft.com/office/drawing/2014/main" id="{41B4D701-5601-4D20-9CF6-DF2541EE59C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3850" y="2952750"/>
          <a:ext cx="6096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609600" cy="0"/>
    <xdr:pic>
      <xdr:nvPicPr>
        <xdr:cNvPr id="4" name="Picture 3" descr="LinkedIn Profile">
          <a:extLst>
            <a:ext uri="{FF2B5EF4-FFF2-40B4-BE49-F238E27FC236}">
              <a16:creationId xmlns:a16="http://schemas.microsoft.com/office/drawing/2014/main" id="{247B8D3B-52E1-4F2D-AE9C-09351EA8DD9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23850" y="2952750"/>
          <a:ext cx="6096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absolute">
    <xdr:from>
      <xdr:col>5</xdr:col>
      <xdr:colOff>571500</xdr:colOff>
      <xdr:row>0</xdr:row>
      <xdr:rowOff>171449</xdr:rowOff>
    </xdr:from>
    <xdr:to>
      <xdr:col>6</xdr:col>
      <xdr:colOff>971550</xdr:colOff>
      <xdr:row>0</xdr:row>
      <xdr:rowOff>466724</xdr:rowOff>
    </xdr:to>
    <xdr:grpSp>
      <xdr:nvGrpSpPr>
        <xdr:cNvPr id="2" name="Group 1">
          <a:hlinkClick xmlns:r="http://schemas.openxmlformats.org/officeDocument/2006/relationships" r:id="rId1"/>
          <a:extLst>
            <a:ext uri="{FF2B5EF4-FFF2-40B4-BE49-F238E27FC236}">
              <a16:creationId xmlns:a16="http://schemas.microsoft.com/office/drawing/2014/main" id="{D6096332-B8B4-4847-A63A-DDA8124CCC13}"/>
            </a:ext>
          </a:extLst>
        </xdr:cNvPr>
        <xdr:cNvGrpSpPr/>
      </xdr:nvGrpSpPr>
      <xdr:grpSpPr>
        <a:xfrm>
          <a:off x="4895850" y="171449"/>
          <a:ext cx="1162050" cy="295275"/>
          <a:chOff x="4486275" y="142875"/>
          <a:chExt cx="1162050" cy="295275"/>
        </a:xfrm>
      </xdr:grpSpPr>
      <xdr:sp macro="" textlink="">
        <xdr:nvSpPr>
          <xdr:cNvPr id="3" name="Rectangle: Rounded Corners 2">
            <a:extLst>
              <a:ext uri="{FF2B5EF4-FFF2-40B4-BE49-F238E27FC236}">
                <a16:creationId xmlns:a16="http://schemas.microsoft.com/office/drawing/2014/main" id="{48E012D9-D801-4DD1-04B2-C3BD88A08CA6}"/>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4" name="Graphic 3" descr="Document">
            <a:extLst>
              <a:ext uri="{FF2B5EF4-FFF2-40B4-BE49-F238E27FC236}">
                <a16:creationId xmlns:a16="http://schemas.microsoft.com/office/drawing/2014/main" id="{75090C2C-B848-8979-3874-7B124628DB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1149" y="171449"/>
            <a:ext cx="238126" cy="238126"/>
          </a:xfrm>
          <a:prstGeom prst="rect">
            <a:avLst/>
          </a:prstGeom>
        </xdr:spPr>
      </xdr:pic>
    </xdr:grpSp>
    <xdr:clientData/>
  </xdr:twoCellAnchor>
  <xdr:twoCellAnchor editAs="absolute">
    <xdr:from>
      <xdr:col>6</xdr:col>
      <xdr:colOff>1114424</xdr:colOff>
      <xdr:row>0</xdr:row>
      <xdr:rowOff>171449</xdr:rowOff>
    </xdr:from>
    <xdr:to>
      <xdr:col>8</xdr:col>
      <xdr:colOff>495299</xdr:colOff>
      <xdr:row>0</xdr:row>
      <xdr:rowOff>466724</xdr:rowOff>
    </xdr:to>
    <xdr:grpSp>
      <xdr:nvGrpSpPr>
        <xdr:cNvPr id="5" name="Group 4">
          <a:hlinkClick xmlns:r="http://schemas.openxmlformats.org/officeDocument/2006/relationships" r:id="rId4"/>
          <a:extLst>
            <a:ext uri="{FF2B5EF4-FFF2-40B4-BE49-F238E27FC236}">
              <a16:creationId xmlns:a16="http://schemas.microsoft.com/office/drawing/2014/main" id="{BB669EAC-8DAD-46B6-B085-F3228821DF1E}"/>
            </a:ext>
          </a:extLst>
        </xdr:cNvPr>
        <xdr:cNvGrpSpPr/>
      </xdr:nvGrpSpPr>
      <xdr:grpSpPr>
        <a:xfrm>
          <a:off x="6200774" y="171449"/>
          <a:ext cx="1362075" cy="295275"/>
          <a:chOff x="5400674" y="152400"/>
          <a:chExt cx="1362075" cy="295275"/>
        </a:xfrm>
      </xdr:grpSpPr>
      <xdr:sp macro="" textlink="">
        <xdr:nvSpPr>
          <xdr:cNvPr id="6" name="Rectangle: Rounded Corners 5">
            <a:extLst>
              <a:ext uri="{FF2B5EF4-FFF2-40B4-BE49-F238E27FC236}">
                <a16:creationId xmlns:a16="http://schemas.microsoft.com/office/drawing/2014/main" id="{64AE3908-BC24-B426-F73E-791A143911EF}"/>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7" name="Group 6">
            <a:extLst>
              <a:ext uri="{FF2B5EF4-FFF2-40B4-BE49-F238E27FC236}">
                <a16:creationId xmlns:a16="http://schemas.microsoft.com/office/drawing/2014/main" id="{3B8DB51A-2C91-A0F0-3E14-9326B7157FE5}"/>
              </a:ext>
            </a:extLst>
          </xdr:cNvPr>
          <xdr:cNvGrpSpPr/>
        </xdr:nvGrpSpPr>
        <xdr:grpSpPr>
          <a:xfrm>
            <a:off x="6419850" y="200025"/>
            <a:ext cx="280427" cy="200025"/>
            <a:chOff x="5495924" y="2943225"/>
            <a:chExt cx="1362075" cy="971550"/>
          </a:xfrm>
        </xdr:grpSpPr>
        <xdr:sp macro="" textlink="">
          <xdr:nvSpPr>
            <xdr:cNvPr id="8" name="Rectangle: Rounded Corners 7">
              <a:extLst>
                <a:ext uri="{FF2B5EF4-FFF2-40B4-BE49-F238E27FC236}">
                  <a16:creationId xmlns:a16="http://schemas.microsoft.com/office/drawing/2014/main" id="{FE37D0DE-6F29-A471-501E-870D22D17EF3}"/>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 name="Isosceles Triangle 8">
              <a:extLst>
                <a:ext uri="{FF2B5EF4-FFF2-40B4-BE49-F238E27FC236}">
                  <a16:creationId xmlns:a16="http://schemas.microsoft.com/office/drawing/2014/main" id="{A22102DB-8F1A-AE2A-8D64-E36BB3C380F4}"/>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twoCellAnchor editAs="absolute">
    <xdr:from>
      <xdr:col>9</xdr:col>
      <xdr:colOff>257022</xdr:colOff>
      <xdr:row>0</xdr:row>
      <xdr:rowOff>66675</xdr:rowOff>
    </xdr:from>
    <xdr:to>
      <xdr:col>14</xdr:col>
      <xdr:colOff>152399</xdr:colOff>
      <xdr:row>0</xdr:row>
      <xdr:rowOff>571499</xdr:rowOff>
    </xdr:to>
    <xdr:pic>
      <xdr:nvPicPr>
        <xdr:cNvPr id="10" name="my-online-training-hub-logo-2">
          <a:extLst>
            <a:ext uri="{FF2B5EF4-FFF2-40B4-BE49-F238E27FC236}">
              <a16:creationId xmlns:a16="http://schemas.microsoft.com/office/drawing/2014/main" id="{D67BA7E5-49F3-4E29-9333-854C2FCADA7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86572" y="66675"/>
          <a:ext cx="3705377" cy="5048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1</xdr:row>
      <xdr:rowOff>85725</xdr:rowOff>
    </xdr:from>
    <xdr:to>
      <xdr:col>3</xdr:col>
      <xdr:colOff>981075</xdr:colOff>
      <xdr:row>1</xdr:row>
      <xdr:rowOff>2228850</xdr:rowOff>
    </xdr:to>
    <mc:AlternateContent xmlns:mc="http://schemas.openxmlformats.org/markup-compatibility/2006" xmlns:a14="http://schemas.microsoft.com/office/drawing/2010/main">
      <mc:Choice Requires="a14">
        <xdr:graphicFrame macro="">
          <xdr:nvGraphicFramePr>
            <xdr:cNvPr id="2" name="Customer Name">
              <a:extLst>
                <a:ext uri="{FF2B5EF4-FFF2-40B4-BE49-F238E27FC236}">
                  <a16:creationId xmlns:a16="http://schemas.microsoft.com/office/drawing/2014/main" id="{FF9AA7F3-722F-C195-6006-F1D32C58BE85}"/>
                </a:ext>
              </a:extLst>
            </xdr:cNvPr>
            <xdr:cNvGraphicFramePr/>
          </xdr:nvGraphicFramePr>
          <xdr:xfrm>
            <a:off x="0" y="0"/>
            <a:ext cx="0" cy="0"/>
          </xdr:xfrm>
          <a:graphic>
            <a:graphicData uri="http://schemas.microsoft.com/office/drawing/2010/slicer">
              <sle:slicer xmlns:sle="http://schemas.microsoft.com/office/drawing/2010/slicer" name="Customer Name"/>
            </a:graphicData>
          </a:graphic>
        </xdr:graphicFrame>
      </mc:Choice>
      <mc:Fallback xmlns="">
        <xdr:sp macro="" textlink="">
          <xdr:nvSpPr>
            <xdr:cNvPr id="0" name=""/>
            <xdr:cNvSpPr>
              <a:spLocks noTextEdit="1"/>
            </xdr:cNvSpPr>
          </xdr:nvSpPr>
          <xdr:spPr>
            <a:xfrm>
              <a:off x="57150" y="704850"/>
              <a:ext cx="4381500" cy="2143125"/>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5</xdr:col>
      <xdr:colOff>561975</xdr:colOff>
      <xdr:row>0</xdr:row>
      <xdr:rowOff>161924</xdr:rowOff>
    </xdr:from>
    <xdr:to>
      <xdr:col>7</xdr:col>
      <xdr:colOff>504825</xdr:colOff>
      <xdr:row>0</xdr:row>
      <xdr:rowOff>457199</xdr:rowOff>
    </xdr:to>
    <xdr:grpSp>
      <xdr:nvGrpSpPr>
        <xdr:cNvPr id="3" name="Group 2">
          <a:hlinkClick xmlns:r="http://schemas.openxmlformats.org/officeDocument/2006/relationships" r:id="rId1"/>
          <a:extLst>
            <a:ext uri="{FF2B5EF4-FFF2-40B4-BE49-F238E27FC236}">
              <a16:creationId xmlns:a16="http://schemas.microsoft.com/office/drawing/2014/main" id="{55A62C03-D860-4966-8BC1-B1C2558514FE}"/>
            </a:ext>
          </a:extLst>
        </xdr:cNvPr>
        <xdr:cNvGrpSpPr/>
      </xdr:nvGrpSpPr>
      <xdr:grpSpPr>
        <a:xfrm>
          <a:off x="5619750" y="161924"/>
          <a:ext cx="1162050" cy="295275"/>
          <a:chOff x="4486275" y="142875"/>
          <a:chExt cx="1162050" cy="295275"/>
        </a:xfrm>
      </xdr:grpSpPr>
      <xdr:sp macro="" textlink="">
        <xdr:nvSpPr>
          <xdr:cNvPr id="4" name="Rectangle: Rounded Corners 3">
            <a:extLst>
              <a:ext uri="{FF2B5EF4-FFF2-40B4-BE49-F238E27FC236}">
                <a16:creationId xmlns:a16="http://schemas.microsoft.com/office/drawing/2014/main" id="{C7EC6AC0-4693-7073-0F5D-AFAD48C9620D}"/>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5" name="Graphic 4" descr="Document">
            <a:extLst>
              <a:ext uri="{FF2B5EF4-FFF2-40B4-BE49-F238E27FC236}">
                <a16:creationId xmlns:a16="http://schemas.microsoft.com/office/drawing/2014/main" id="{3D51F102-9275-AE3F-1DAA-9385ABD9996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1149" y="171449"/>
            <a:ext cx="238126" cy="238126"/>
          </a:xfrm>
          <a:prstGeom prst="rect">
            <a:avLst/>
          </a:prstGeom>
        </xdr:spPr>
      </xdr:pic>
    </xdr:grpSp>
    <xdr:clientData/>
  </xdr:twoCellAnchor>
  <xdr:twoCellAnchor editAs="absolute">
    <xdr:from>
      <xdr:col>8</xdr:col>
      <xdr:colOff>38099</xdr:colOff>
      <xdr:row>0</xdr:row>
      <xdr:rowOff>161924</xdr:rowOff>
    </xdr:from>
    <xdr:to>
      <xdr:col>10</xdr:col>
      <xdr:colOff>180974</xdr:colOff>
      <xdr:row>0</xdr:row>
      <xdr:rowOff>457199</xdr:rowOff>
    </xdr:to>
    <xdr:grpSp>
      <xdr:nvGrpSpPr>
        <xdr:cNvPr id="6" name="Group 5">
          <a:hlinkClick xmlns:r="http://schemas.openxmlformats.org/officeDocument/2006/relationships" r:id="rId4"/>
          <a:extLst>
            <a:ext uri="{FF2B5EF4-FFF2-40B4-BE49-F238E27FC236}">
              <a16:creationId xmlns:a16="http://schemas.microsoft.com/office/drawing/2014/main" id="{3C21F362-06C8-4234-91C7-68A8043B9748}"/>
            </a:ext>
          </a:extLst>
        </xdr:cNvPr>
        <xdr:cNvGrpSpPr/>
      </xdr:nvGrpSpPr>
      <xdr:grpSpPr>
        <a:xfrm>
          <a:off x="6924674" y="161924"/>
          <a:ext cx="1362075" cy="295275"/>
          <a:chOff x="5400674" y="152400"/>
          <a:chExt cx="1362075" cy="295275"/>
        </a:xfrm>
      </xdr:grpSpPr>
      <xdr:sp macro="" textlink="">
        <xdr:nvSpPr>
          <xdr:cNvPr id="7" name="Rectangle: Rounded Corners 6">
            <a:extLst>
              <a:ext uri="{FF2B5EF4-FFF2-40B4-BE49-F238E27FC236}">
                <a16:creationId xmlns:a16="http://schemas.microsoft.com/office/drawing/2014/main" id="{CEA804A0-3686-A19E-3B67-E2838CD3CA35}"/>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8" name="Group 7">
            <a:extLst>
              <a:ext uri="{FF2B5EF4-FFF2-40B4-BE49-F238E27FC236}">
                <a16:creationId xmlns:a16="http://schemas.microsoft.com/office/drawing/2014/main" id="{5CF0DC3C-6769-9796-1873-E891169090E8}"/>
              </a:ext>
            </a:extLst>
          </xdr:cNvPr>
          <xdr:cNvGrpSpPr/>
        </xdr:nvGrpSpPr>
        <xdr:grpSpPr>
          <a:xfrm>
            <a:off x="6419850" y="200025"/>
            <a:ext cx="280427" cy="200025"/>
            <a:chOff x="5495924" y="2943225"/>
            <a:chExt cx="1362075" cy="971550"/>
          </a:xfrm>
        </xdr:grpSpPr>
        <xdr:sp macro="" textlink="">
          <xdr:nvSpPr>
            <xdr:cNvPr id="9" name="Rectangle: Rounded Corners 8">
              <a:extLst>
                <a:ext uri="{FF2B5EF4-FFF2-40B4-BE49-F238E27FC236}">
                  <a16:creationId xmlns:a16="http://schemas.microsoft.com/office/drawing/2014/main" id="{A1279097-D468-0644-077F-19E0CFAE9798}"/>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0" name="Isosceles Triangle 9">
              <a:extLst>
                <a:ext uri="{FF2B5EF4-FFF2-40B4-BE49-F238E27FC236}">
                  <a16:creationId xmlns:a16="http://schemas.microsoft.com/office/drawing/2014/main" id="{F001E11E-7B2D-2168-1E82-47DE67A5E85D}"/>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twoCellAnchor editAs="absolute">
    <xdr:from>
      <xdr:col>11</xdr:col>
      <xdr:colOff>95097</xdr:colOff>
      <xdr:row>0</xdr:row>
      <xdr:rowOff>57150</xdr:rowOff>
    </xdr:from>
    <xdr:to>
      <xdr:col>17</xdr:col>
      <xdr:colOff>142874</xdr:colOff>
      <xdr:row>0</xdr:row>
      <xdr:rowOff>561974</xdr:rowOff>
    </xdr:to>
    <xdr:pic>
      <xdr:nvPicPr>
        <xdr:cNvPr id="11" name="my-online-training-hub-logo-2">
          <a:extLst>
            <a:ext uri="{FF2B5EF4-FFF2-40B4-BE49-F238E27FC236}">
              <a16:creationId xmlns:a16="http://schemas.microsoft.com/office/drawing/2014/main" id="{728746C5-A021-49DE-AC0A-9B721276DF1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810472" y="57150"/>
          <a:ext cx="3705377" cy="5048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xdr:col>
      <xdr:colOff>2143125</xdr:colOff>
      <xdr:row>0</xdr:row>
      <xdr:rowOff>66675</xdr:rowOff>
    </xdr:from>
    <xdr:ext cx="3705377" cy="504824"/>
    <xdr:pic>
      <xdr:nvPicPr>
        <xdr:cNvPr id="2" name="my-online-training-hub-logo-2">
          <a:hlinkClick xmlns:r="http://schemas.openxmlformats.org/officeDocument/2006/relationships" r:id="rId1"/>
          <a:extLst>
            <a:ext uri="{FF2B5EF4-FFF2-40B4-BE49-F238E27FC236}">
              <a16:creationId xmlns:a16="http://schemas.microsoft.com/office/drawing/2014/main" id="{96FC7C83-DECF-40E2-8338-731EB1406B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495925" y="66675"/>
          <a:ext cx="3705377" cy="504824"/>
        </a:xfrm>
        <a:prstGeom prst="rect">
          <a:avLst/>
        </a:prstGeom>
      </xdr:spPr>
    </xdr:pic>
    <xdr:clientData/>
  </xdr:oneCellAnchor>
  <xdr:oneCellAnchor>
    <xdr:from>
      <xdr:col>1</xdr:col>
      <xdr:colOff>0</xdr:colOff>
      <xdr:row>32</xdr:row>
      <xdr:rowOff>166687</xdr:rowOff>
    </xdr:from>
    <xdr:ext cx="609600" cy="609600"/>
    <xdr:pic>
      <xdr:nvPicPr>
        <xdr:cNvPr id="3" name="Picture 2" descr="YouTube Channel">
          <a:hlinkClick xmlns:r="http://schemas.openxmlformats.org/officeDocument/2006/relationships" r:id="rId4"/>
          <a:extLst>
            <a:ext uri="{FF2B5EF4-FFF2-40B4-BE49-F238E27FC236}">
              <a16:creationId xmlns:a16="http://schemas.microsoft.com/office/drawing/2014/main" id="{EC9A9FE9-EB74-46BF-8544-25C03D5E8AB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266700" y="6719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822325</xdr:colOff>
      <xdr:row>32</xdr:row>
      <xdr:rowOff>166687</xdr:rowOff>
    </xdr:from>
    <xdr:ext cx="609600" cy="609600"/>
    <xdr:pic>
      <xdr:nvPicPr>
        <xdr:cNvPr id="4" name="Picture 3" descr="LinkedIn Profile">
          <a:hlinkClick xmlns:r="http://schemas.openxmlformats.org/officeDocument/2006/relationships" r:id="rId6"/>
          <a:extLst>
            <a:ext uri="{FF2B5EF4-FFF2-40B4-BE49-F238E27FC236}">
              <a16:creationId xmlns:a16="http://schemas.microsoft.com/office/drawing/2014/main" id="{98B76738-1788-44F6-B8DD-89946546989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bwMode="auto">
        <a:xfrm>
          <a:off x="1089025" y="6719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1644650</xdr:colOff>
      <xdr:row>32</xdr:row>
      <xdr:rowOff>166687</xdr:rowOff>
    </xdr:from>
    <xdr:ext cx="609600" cy="609600"/>
    <xdr:pic>
      <xdr:nvPicPr>
        <xdr:cNvPr id="5" name="Picture 4" descr="Instagram Profile">
          <a:hlinkClick xmlns:r="http://schemas.openxmlformats.org/officeDocument/2006/relationships" r:id="rId8"/>
          <a:extLst>
            <a:ext uri="{FF2B5EF4-FFF2-40B4-BE49-F238E27FC236}">
              <a16:creationId xmlns:a16="http://schemas.microsoft.com/office/drawing/2014/main" id="{0567BFAE-A943-4970-8283-FE99EB0AB083}"/>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bwMode="auto">
        <a:xfrm>
          <a:off x="1911350" y="6719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2466975</xdr:colOff>
      <xdr:row>32</xdr:row>
      <xdr:rowOff>180975</xdr:rowOff>
    </xdr:from>
    <xdr:ext cx="609600" cy="609600"/>
    <xdr:pic>
      <xdr:nvPicPr>
        <xdr:cNvPr id="6" name="Picture 5" descr="Pinterest Profile">
          <a:hlinkClick xmlns:r="http://schemas.openxmlformats.org/officeDocument/2006/relationships" r:id="rId10"/>
          <a:extLst>
            <a:ext uri="{FF2B5EF4-FFF2-40B4-BE49-F238E27FC236}">
              <a16:creationId xmlns:a16="http://schemas.microsoft.com/office/drawing/2014/main" id="{BDA8D3B8-DBA1-421D-8F1A-DC0CAF4D5047}"/>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bwMode="auto">
        <a:xfrm>
          <a:off x="2733675" y="6734175"/>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203200</xdr:colOff>
      <xdr:row>32</xdr:row>
      <xdr:rowOff>185737</xdr:rowOff>
    </xdr:from>
    <xdr:ext cx="609600" cy="609600"/>
    <xdr:pic>
      <xdr:nvPicPr>
        <xdr:cNvPr id="7" name="Picture 6" descr="TikTok Profile">
          <a:hlinkClick xmlns:r="http://schemas.openxmlformats.org/officeDocument/2006/relationships" r:id="rId12"/>
          <a:extLst>
            <a:ext uri="{FF2B5EF4-FFF2-40B4-BE49-F238E27FC236}">
              <a16:creationId xmlns:a16="http://schemas.microsoft.com/office/drawing/2014/main" id="{0F62DA0C-0E72-41B6-9FEA-883B020B7883}"/>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bwMode="auto">
        <a:xfrm>
          <a:off x="3556000" y="673893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1025525</xdr:colOff>
      <xdr:row>32</xdr:row>
      <xdr:rowOff>166687</xdr:rowOff>
    </xdr:from>
    <xdr:ext cx="609600" cy="609600"/>
    <xdr:pic>
      <xdr:nvPicPr>
        <xdr:cNvPr id="8" name="Picture 7" descr="Facebook Page">
          <a:hlinkClick xmlns:r="http://schemas.openxmlformats.org/officeDocument/2006/relationships" r:id="rId14"/>
          <a:extLst>
            <a:ext uri="{FF2B5EF4-FFF2-40B4-BE49-F238E27FC236}">
              <a16:creationId xmlns:a16="http://schemas.microsoft.com/office/drawing/2014/main" id="{28F33298-AE3C-415D-93E9-9ED5C55B67DC}"/>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bwMode="auto">
        <a:xfrm>
          <a:off x="4378325" y="6719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1866899</xdr:colOff>
      <xdr:row>32</xdr:row>
      <xdr:rowOff>172216</xdr:rowOff>
    </xdr:from>
    <xdr:ext cx="600076" cy="600076"/>
    <xdr:pic>
      <xdr:nvPicPr>
        <xdr:cNvPr id="9" name="Picture 8" descr="A black and white x in a black square&#10;&#10;Description automatically generated">
          <a:hlinkClick xmlns:r="http://schemas.openxmlformats.org/officeDocument/2006/relationships" r:id="rId16"/>
          <a:extLst>
            <a:ext uri="{FF2B5EF4-FFF2-40B4-BE49-F238E27FC236}">
              <a16:creationId xmlns:a16="http://schemas.microsoft.com/office/drawing/2014/main" id="{29F10DB9-F582-4238-B1BB-565867ACC1B9}"/>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219699" y="6725416"/>
          <a:ext cx="600076" cy="600076"/>
        </a:xfrm>
        <a:prstGeom prst="roundRect">
          <a:avLst>
            <a:gd name="adj" fmla="val 12338"/>
          </a:avLst>
        </a:prstGeom>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nda Treacy" refreshedDate="45693.475632754627" createdVersion="8" refreshedVersion="8" minRefreshableVersion="3" recordCount="500" xr:uid="{9B00D32E-0F11-44A6-BB2E-DF2D25564D33}">
  <cacheSource type="worksheet">
    <worksheetSource name="Table1"/>
  </cacheSource>
  <cacheFields count="5">
    <cacheField name="Customer Name" numFmtId="0">
      <sharedItems count="50">
        <s v="Aiden Ramirez"/>
        <s v="Sophia Martinez"/>
        <s v="John Doe"/>
        <s v="Julian Perez"/>
        <s v="Alexander Lewis"/>
        <s v="Abigail Turner"/>
        <s v="Zoe Reed"/>
        <s v="Victoria Richardson"/>
        <s v="Lucas Baker"/>
        <s v="Hannah Griffin"/>
        <s v="Layla Mitchell"/>
        <s v="Ava Harris"/>
        <s v="Emily Davis"/>
        <s v="Luna Cooper"/>
        <s v="Ethan Walker"/>
        <s v="Isabella King"/>
        <s v="Joseph Murphy"/>
        <s v="Evelyn Allen"/>
        <s v="Jackson Flores"/>
        <s v="Gabriel Bryant"/>
        <s v="Lily Jenkins"/>
        <s v="Daniel Brooks"/>
        <s v="Daniel White"/>
        <s v="Elijah Adams"/>
        <s v="Sebastian Ward"/>
        <s v="Mia Young"/>
        <s v="Benjamin Wright"/>
        <s v="Sarah Lee"/>
        <s v="Olivia Taylor"/>
        <s v="Chloe Sanders"/>
        <s v="Harper Nelson"/>
        <s v="Scarlett Rivera"/>
        <s v="Henry Hall"/>
        <s v="Mason Scott"/>
        <s v="Owen Rogers"/>
        <s v="Amelia Carter"/>
        <s v="Mark Brown"/>
        <s v="Liam Johnson"/>
        <s v="James Wilson"/>
        <s v="Matthew Morgan"/>
        <s v="Charlotte Green"/>
        <s v="David Bell"/>
        <s v="Carter Powell"/>
        <s v="Michael Clark"/>
        <s v="Samuel Watson"/>
        <s v="Grace Peterson"/>
        <s v="Emma Smith"/>
        <s v="Madison Howard"/>
        <s v="Ella Hughes"/>
        <s v="Penelope Cox"/>
      </sharedItems>
    </cacheField>
    <cacheField name="Product" numFmtId="0">
      <sharedItems count="20">
        <s v="Sony Headphones"/>
        <s v="Samsung Galaxy S23"/>
        <s v="External Hard Drive"/>
        <s v="Kindle Paperwhite"/>
        <s v="Levi’s Jeans"/>
        <s v="Nike Shoes"/>
        <s v="Gaming Mouse"/>
        <s v="iPhone 14"/>
        <s v="4K Monitor"/>
        <s v="Fitbit Watch"/>
        <s v="Apple Watch"/>
        <s v="Dell XPS 13"/>
        <s v="Desk Chair"/>
        <s v="Yoga Mat"/>
        <s v="Smart TV"/>
        <s v="Adidas Jacket"/>
        <s v="Hoodie"/>
        <s v="Bluetooth Speaker"/>
        <s v="MacBook Air"/>
        <s v="AirPods Pro"/>
      </sharedItems>
    </cacheField>
    <cacheField name="Category" numFmtId="0">
      <sharedItems count="5">
        <s v="Electronics"/>
        <s v="Books"/>
        <s v="Fashion"/>
        <s v="Furniture"/>
        <s v="Fitness"/>
      </sharedItems>
    </cacheField>
    <cacheField name="Purchase Date" numFmtId="0">
      <sharedItems count="353">
        <s v="2024-03-26"/>
        <s v="2024-09-27"/>
        <s v="2024-02-28"/>
        <s v="2023-08-17"/>
        <s v="2023-01-14"/>
        <s v="2024-01-09"/>
        <s v="2023-10-06"/>
        <s v="2023-05-11"/>
        <s v="2024-12-27"/>
        <s v="2024-12-16"/>
        <s v="2023-03-24"/>
        <s v="2023-05-15"/>
        <s v="2024-04-13"/>
        <s v="2023-04-28"/>
        <s v="2023-01-02"/>
        <s v="2023-09-11"/>
        <s v="2023-08-15"/>
        <s v="2023-12-18"/>
        <s v="2023-01-22"/>
        <s v="2023-08-21"/>
        <s v="2024-01-17"/>
        <s v="2023-01-04"/>
        <s v="2023-06-15"/>
        <s v="2023-06-09"/>
        <s v="2024-10-04"/>
        <s v="2024-12-31"/>
        <s v="2023-05-29"/>
        <s v="2024-02-25"/>
        <s v="2024-01-20"/>
        <s v="2023-05-02"/>
        <s v="2024-03-27"/>
        <s v="2023-07-09"/>
        <s v="2024-12-19"/>
        <s v="2023-02-20"/>
        <s v="2023-05-26"/>
        <s v="2024-07-05"/>
        <s v="2023-02-21"/>
        <s v="2023-10-15"/>
        <s v="2024-07-11"/>
        <s v="2024-07-06"/>
        <s v="2023-01-29"/>
        <s v="2024-09-04"/>
        <s v="2024-11-30"/>
        <s v="2023-08-13"/>
        <s v="2024-02-16"/>
        <s v="2024-08-29"/>
        <s v="2023-11-21"/>
        <s v="2023-07-14"/>
        <s v="2023-03-08"/>
        <s v="2023-10-10"/>
        <s v="2024-05-05"/>
        <s v="2023-09-23"/>
        <s v="2023-07-11"/>
        <s v="2023-11-03"/>
        <s v="2024-05-10"/>
        <s v="2023-08-22"/>
        <s v="2023-12-09"/>
        <s v="2023-02-17"/>
        <s v="2024-01-18"/>
        <s v="2023-02-12"/>
        <s v="2024-07-14"/>
        <s v="2023-04-22"/>
        <s v="2024-09-14"/>
        <s v="2023-03-02"/>
        <s v="2023-07-12"/>
        <s v="2024-08-14"/>
        <s v="2024-01-07"/>
        <s v="2023-03-20"/>
        <s v="2023-11-10"/>
        <s v="2024-04-17"/>
        <s v="2024-06-24"/>
        <s v="2024-03-03"/>
        <s v="2024-09-09"/>
        <s v="2023-12-26"/>
        <s v="2023-01-08"/>
        <s v="2024-10-19"/>
        <s v="2024-05-26"/>
        <s v="2023-10-02"/>
        <s v="2024-05-16"/>
        <s v="2024-11-12"/>
        <s v="2024-06-12"/>
        <s v="2023-01-05"/>
        <s v="2023-01-03"/>
        <s v="2023-10-21"/>
        <s v="2023-02-16"/>
        <s v="2023-06-28"/>
        <s v="2024-06-05"/>
        <s v="2023-08-09"/>
        <s v="2024-06-03"/>
        <s v="2023-09-10"/>
        <s v="2023-01-16"/>
        <s v="2024-07-15"/>
        <s v="2024-06-06"/>
        <s v="2024-05-14"/>
        <s v="2023-11-22"/>
        <s v="2023-07-16"/>
        <s v="2024-03-07"/>
        <s v="2023-12-19"/>
        <s v="2023-04-30"/>
        <s v="2023-01-27"/>
        <s v="2024-03-20"/>
        <s v="2023-05-30"/>
        <s v="2023-02-11"/>
        <s v="2023-06-03"/>
        <s v="2024-12-21"/>
        <s v="2024-03-05"/>
        <s v="2024-01-11"/>
        <s v="2023-10-19"/>
        <s v="2024-09-03"/>
        <s v="2024-11-17"/>
        <s v="2024-07-21"/>
        <s v="2023-07-25"/>
        <s v="2024-09-06"/>
        <s v="2024-12-20"/>
        <s v="2024-12-30"/>
        <s v="2023-08-23"/>
        <s v="2024-06-07"/>
        <s v="2023-07-08"/>
        <s v="2024-07-16"/>
        <s v="2024-04-10"/>
        <s v="2023-05-31"/>
        <s v="2024-02-11"/>
        <s v="2023-07-13"/>
        <s v="2024-10-09"/>
        <s v="2024-08-10"/>
        <s v="2024-12-05"/>
        <s v="2023-04-24"/>
        <s v="2024-12-07"/>
        <s v="2024-09-08"/>
        <s v="2024-03-13"/>
        <s v="2024-10-13"/>
        <s v="2023-08-20"/>
        <s v="2024-11-24"/>
        <s v="2024-02-24"/>
        <s v="2023-10-04"/>
        <s v="2024-02-06"/>
        <s v="2024-09-02"/>
        <s v="2023-09-19"/>
        <s v="2023-08-02"/>
        <s v="2024-06-30"/>
        <s v="2023-08-04"/>
        <s v="2024-03-25"/>
        <s v="2024-09-18"/>
        <s v="2023-04-04"/>
        <s v="2024-09-25"/>
        <s v="2023-06-16"/>
        <s v="2024-03-06"/>
        <s v="2024-10-11"/>
        <s v="2024-04-14"/>
        <s v="2023-04-12"/>
        <s v="2024-08-17"/>
        <s v="2023-09-21"/>
        <s v="2024-08-26"/>
        <s v="2024-09-29"/>
        <s v="2023-07-26"/>
        <s v="2024-10-01"/>
        <s v="2023-02-06"/>
        <s v="2024-05-28"/>
        <s v="2023-12-08"/>
        <s v="2024-05-23"/>
        <s v="2024-02-20"/>
        <s v="2024-08-22"/>
        <s v="2023-07-06"/>
        <s v="2024-11-01"/>
        <s v="2023-08-29"/>
        <s v="2023-08-31"/>
        <s v="2024-12-14"/>
        <s v="2023-09-20"/>
        <s v="2024-07-25"/>
        <s v="2024-01-28"/>
        <s v="2024-11-08"/>
        <s v="2023-04-29"/>
        <s v="2023-06-24"/>
        <s v="2024-12-24"/>
        <s v="2023-02-04"/>
        <s v="2023-01-24"/>
        <s v="2024-01-15"/>
        <s v="2024-01-29"/>
        <s v="2023-11-24"/>
        <s v="2024-12-08"/>
        <s v="2023-11-20"/>
        <s v="2024-03-16"/>
        <s v="2024-04-01"/>
        <s v="2024-02-23"/>
        <s v="2023-02-07"/>
        <s v="2024-03-04"/>
        <s v="2023-01-13"/>
        <s v="2023-06-25"/>
        <s v="2023-03-16"/>
        <s v="2024-05-03"/>
        <s v="2024-05-31"/>
        <s v="2023-03-13"/>
        <s v="2023-10-05"/>
        <s v="2024-07-18"/>
        <s v="2024-10-24"/>
        <s v="2024-05-07"/>
        <s v="2024-04-23"/>
        <s v="2024-03-18"/>
        <s v="2024-04-07"/>
        <s v="2023-11-11"/>
        <s v="2023-01-17"/>
        <s v="2023-04-19"/>
        <s v="2024-04-03"/>
        <s v="2024-06-08"/>
        <s v="2023-02-13"/>
        <s v="2023-05-28"/>
        <s v="2023-08-12"/>
        <s v="2024-01-22"/>
        <s v="2024-04-25"/>
        <s v="2024-11-23"/>
        <s v="2023-05-08"/>
        <s v="2024-11-15"/>
        <s v="2023-04-13"/>
        <s v="2024-07-07"/>
        <s v="2024-07-23"/>
        <s v="2023-09-04"/>
        <s v="2023-05-17"/>
        <s v="2023-03-01"/>
        <s v="2024-06-25"/>
        <s v="2023-03-27"/>
        <s v="2023-10-08"/>
        <s v="2024-07-08"/>
        <s v="2024-10-30"/>
        <s v="2024-04-29"/>
        <s v="2024-05-13"/>
        <s v="2024-02-14"/>
        <s v="2023-07-28"/>
        <s v="2024-03-28"/>
        <s v="2024-05-19"/>
        <s v="2024-09-05"/>
        <s v="2024-11-13"/>
        <s v="2024-05-12"/>
        <s v="2023-05-01"/>
        <s v="2024-05-04"/>
        <s v="2023-05-23"/>
        <s v="2023-01-31"/>
        <s v="2023-03-23"/>
        <s v="2023-05-27"/>
        <s v="2024-07-03"/>
        <s v="2023-07-03"/>
        <s v="2023-01-11"/>
        <s v="2023-06-04"/>
        <s v="2024-08-07"/>
        <s v="2023-10-03"/>
        <s v="2023-05-20"/>
        <s v="2023-07-19"/>
        <s v="2024-07-22"/>
        <s v="2023-08-07"/>
        <s v="2024-09-26"/>
        <s v="2023-11-25"/>
        <s v="2024-12-10"/>
        <s v="2023-04-05"/>
        <s v="2024-04-08"/>
        <s v="2024-11-04"/>
        <s v="2024-05-09"/>
        <s v="2024-06-27"/>
        <s v="2024-09-24"/>
        <s v="2024-07-29"/>
        <s v="2023-03-07"/>
        <s v="2024-09-19"/>
        <s v="2024-08-30"/>
        <s v="2023-12-25"/>
        <s v="2024-05-17"/>
        <s v="2024-04-06"/>
        <s v="2023-03-03"/>
        <s v="2023-06-18"/>
        <s v="2024-09-07"/>
        <s v="2024-06-18"/>
        <s v="2023-05-06"/>
        <s v="2023-02-24"/>
        <s v="2023-07-18"/>
        <s v="2024-01-10"/>
        <s v="2023-09-15"/>
        <s v="2023-07-04"/>
        <s v="2023-11-14"/>
        <s v="2023-01-12"/>
        <s v="2023-09-02"/>
        <s v="2023-01-09"/>
        <s v="2024-12-11"/>
        <s v="2024-05-27"/>
        <s v="2023-02-26"/>
        <s v="2023-11-30"/>
        <s v="2023-02-28"/>
        <s v="2023-09-12"/>
        <s v="2023-06-02"/>
        <s v="2024-02-13"/>
        <s v="2023-06-13"/>
        <s v="2023-01-28"/>
        <s v="2023-05-12"/>
        <s v="2023-07-29"/>
        <s v="2024-11-16"/>
        <s v="2023-03-26"/>
        <s v="2024-01-08"/>
        <s v="2024-06-09"/>
        <s v="2023-06-17"/>
        <s v="2024-06-29"/>
        <s v="2023-08-14"/>
        <s v="2024-06-19"/>
        <s v="2024-09-20"/>
        <s v="2023-12-14"/>
        <s v="2024-08-01"/>
        <s v="2023-01-23"/>
        <s v="2024-08-20"/>
        <s v="2023-10-18"/>
        <s v="2023-06-14"/>
        <s v="2023-01-19"/>
        <s v="2024-06-10"/>
        <s v="2023-02-15"/>
        <s v="2024-09-11"/>
        <s v="2023-09-30"/>
        <s v="2023-04-20"/>
        <s v="2023-12-12"/>
        <s v="2024-02-15"/>
        <s v="2023-04-02"/>
        <s v="2024-01-16"/>
        <s v="2023-05-25"/>
        <s v="2024-02-02"/>
        <s v="2024-07-04"/>
        <s v="2024-01-06"/>
        <s v="2023-03-14"/>
        <s v="2024-10-02"/>
        <s v="2024-12-26"/>
        <s v="2024-11-06"/>
        <s v="2024-06-13"/>
        <s v="2023-12-16"/>
        <s v="2024-04-05"/>
        <s v="2023-04-18"/>
        <s v="2024-12-12"/>
        <s v="2024-11-14"/>
        <s v="2023-11-18"/>
        <s v="2023-02-02"/>
        <s v="2024-09-01"/>
        <s v="2024-01-21"/>
        <s v="2024-10-22"/>
        <s v="2023-03-18"/>
        <s v="2024-07-01"/>
        <s v="2024-08-23"/>
        <s v="2024-07-26"/>
        <s v="2024-12-18"/>
        <s v="2023-10-29"/>
        <s v="2024-05-06"/>
        <s v="2023-08-08"/>
        <s v="2024-02-04"/>
        <s v="2023-01-10"/>
        <s v="2024-03-22"/>
        <s v="2023-09-06"/>
        <s v="2024-09-17"/>
        <s v="2024-04-27"/>
        <s v="2024-04-15"/>
        <s v="2023-04-09"/>
        <s v="2023-04-17"/>
        <s v="2024-03-08"/>
        <s v="2023-02-08"/>
      </sharedItems>
    </cacheField>
    <cacheField name="Amount" numFmtId="0">
      <sharedItems containsSemiMixedTypes="0" containsString="0" containsNumber="1" minValue="56.57" maxValue="1994.69"/>
    </cacheField>
  </cacheFields>
  <extLst>
    <ext xmlns:x14="http://schemas.microsoft.com/office/spreadsheetml/2009/9/main" uri="{725AE2AE-9491-48be-B2B4-4EB974FC3084}">
      <x14:pivotCacheDefinition pivotCacheId="78211334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0">
  <r>
    <x v="0"/>
    <x v="0"/>
    <x v="0"/>
    <x v="0"/>
    <n v="1134.75"/>
  </r>
  <r>
    <x v="1"/>
    <x v="1"/>
    <x v="0"/>
    <x v="1"/>
    <n v="182.16"/>
  </r>
  <r>
    <x v="2"/>
    <x v="2"/>
    <x v="0"/>
    <x v="2"/>
    <n v="1486.18"/>
  </r>
  <r>
    <x v="3"/>
    <x v="3"/>
    <x v="1"/>
    <x v="3"/>
    <n v="1390.86"/>
  </r>
  <r>
    <x v="4"/>
    <x v="1"/>
    <x v="0"/>
    <x v="4"/>
    <n v="979.52"/>
  </r>
  <r>
    <x v="5"/>
    <x v="4"/>
    <x v="2"/>
    <x v="5"/>
    <n v="627.61"/>
  </r>
  <r>
    <x v="6"/>
    <x v="5"/>
    <x v="2"/>
    <x v="6"/>
    <n v="76.430000000000007"/>
  </r>
  <r>
    <x v="7"/>
    <x v="2"/>
    <x v="0"/>
    <x v="7"/>
    <n v="1404.8"/>
  </r>
  <r>
    <x v="8"/>
    <x v="5"/>
    <x v="2"/>
    <x v="8"/>
    <n v="1612.57"/>
  </r>
  <r>
    <x v="9"/>
    <x v="6"/>
    <x v="0"/>
    <x v="9"/>
    <n v="1746.39"/>
  </r>
  <r>
    <x v="10"/>
    <x v="7"/>
    <x v="0"/>
    <x v="10"/>
    <n v="1214.51"/>
  </r>
  <r>
    <x v="11"/>
    <x v="8"/>
    <x v="0"/>
    <x v="11"/>
    <n v="657.59"/>
  </r>
  <r>
    <x v="12"/>
    <x v="1"/>
    <x v="0"/>
    <x v="12"/>
    <n v="1497.6"/>
  </r>
  <r>
    <x v="13"/>
    <x v="9"/>
    <x v="0"/>
    <x v="13"/>
    <n v="269.39"/>
  </r>
  <r>
    <x v="14"/>
    <x v="1"/>
    <x v="0"/>
    <x v="14"/>
    <n v="1098.6300000000001"/>
  </r>
  <r>
    <x v="15"/>
    <x v="4"/>
    <x v="2"/>
    <x v="15"/>
    <n v="496.13"/>
  </r>
  <r>
    <x v="16"/>
    <x v="9"/>
    <x v="0"/>
    <x v="16"/>
    <n v="499.51"/>
  </r>
  <r>
    <x v="17"/>
    <x v="4"/>
    <x v="2"/>
    <x v="17"/>
    <n v="754.39"/>
  </r>
  <r>
    <x v="18"/>
    <x v="10"/>
    <x v="0"/>
    <x v="18"/>
    <n v="1788.3"/>
  </r>
  <r>
    <x v="19"/>
    <x v="11"/>
    <x v="0"/>
    <x v="19"/>
    <n v="1077.45"/>
  </r>
  <r>
    <x v="20"/>
    <x v="5"/>
    <x v="2"/>
    <x v="20"/>
    <n v="561.57000000000005"/>
  </r>
  <r>
    <x v="21"/>
    <x v="12"/>
    <x v="3"/>
    <x v="21"/>
    <n v="1914.82"/>
  </r>
  <r>
    <x v="22"/>
    <x v="13"/>
    <x v="4"/>
    <x v="22"/>
    <n v="1586.33"/>
  </r>
  <r>
    <x v="23"/>
    <x v="9"/>
    <x v="0"/>
    <x v="23"/>
    <n v="825.81"/>
  </r>
  <r>
    <x v="24"/>
    <x v="14"/>
    <x v="0"/>
    <x v="24"/>
    <n v="1790.58"/>
  </r>
  <r>
    <x v="25"/>
    <x v="15"/>
    <x v="2"/>
    <x v="25"/>
    <n v="1528.73"/>
  </r>
  <r>
    <x v="24"/>
    <x v="2"/>
    <x v="0"/>
    <x v="26"/>
    <n v="325.16000000000003"/>
  </r>
  <r>
    <x v="22"/>
    <x v="8"/>
    <x v="0"/>
    <x v="27"/>
    <n v="845.63"/>
  </r>
  <r>
    <x v="26"/>
    <x v="2"/>
    <x v="0"/>
    <x v="28"/>
    <n v="259.25"/>
  </r>
  <r>
    <x v="23"/>
    <x v="10"/>
    <x v="0"/>
    <x v="29"/>
    <n v="1678.51"/>
  </r>
  <r>
    <x v="27"/>
    <x v="4"/>
    <x v="2"/>
    <x v="30"/>
    <n v="539.64"/>
  </r>
  <r>
    <x v="22"/>
    <x v="16"/>
    <x v="2"/>
    <x v="31"/>
    <n v="1599.14"/>
  </r>
  <r>
    <x v="28"/>
    <x v="15"/>
    <x v="2"/>
    <x v="32"/>
    <n v="148.97"/>
  </r>
  <r>
    <x v="21"/>
    <x v="0"/>
    <x v="0"/>
    <x v="33"/>
    <n v="1659.98"/>
  </r>
  <r>
    <x v="29"/>
    <x v="8"/>
    <x v="0"/>
    <x v="34"/>
    <n v="1949.49"/>
  </r>
  <r>
    <x v="30"/>
    <x v="17"/>
    <x v="0"/>
    <x v="35"/>
    <n v="165"/>
  </r>
  <r>
    <x v="31"/>
    <x v="2"/>
    <x v="0"/>
    <x v="36"/>
    <n v="1829.73"/>
  </r>
  <r>
    <x v="32"/>
    <x v="16"/>
    <x v="2"/>
    <x v="37"/>
    <n v="1650.54"/>
  </r>
  <r>
    <x v="32"/>
    <x v="0"/>
    <x v="0"/>
    <x v="38"/>
    <n v="250.13"/>
  </r>
  <r>
    <x v="33"/>
    <x v="17"/>
    <x v="0"/>
    <x v="39"/>
    <n v="1944.92"/>
  </r>
  <r>
    <x v="34"/>
    <x v="14"/>
    <x v="0"/>
    <x v="40"/>
    <n v="1387.79"/>
  </r>
  <r>
    <x v="28"/>
    <x v="6"/>
    <x v="0"/>
    <x v="41"/>
    <n v="1822.52"/>
  </r>
  <r>
    <x v="24"/>
    <x v="4"/>
    <x v="2"/>
    <x v="42"/>
    <n v="1490.52"/>
  </r>
  <r>
    <x v="22"/>
    <x v="13"/>
    <x v="4"/>
    <x v="35"/>
    <n v="1399.19"/>
  </r>
  <r>
    <x v="25"/>
    <x v="15"/>
    <x v="2"/>
    <x v="43"/>
    <n v="1285.0899999999999"/>
  </r>
  <r>
    <x v="35"/>
    <x v="8"/>
    <x v="0"/>
    <x v="44"/>
    <n v="349.28"/>
  </r>
  <r>
    <x v="36"/>
    <x v="5"/>
    <x v="2"/>
    <x v="45"/>
    <n v="576.39"/>
  </r>
  <r>
    <x v="23"/>
    <x v="15"/>
    <x v="2"/>
    <x v="46"/>
    <n v="1289.9100000000001"/>
  </r>
  <r>
    <x v="32"/>
    <x v="10"/>
    <x v="0"/>
    <x v="47"/>
    <n v="843.59"/>
  </r>
  <r>
    <x v="21"/>
    <x v="14"/>
    <x v="0"/>
    <x v="48"/>
    <n v="114.89"/>
  </r>
  <r>
    <x v="37"/>
    <x v="10"/>
    <x v="0"/>
    <x v="49"/>
    <n v="84.69"/>
  </r>
  <r>
    <x v="37"/>
    <x v="7"/>
    <x v="0"/>
    <x v="50"/>
    <n v="1467.56"/>
  </r>
  <r>
    <x v="38"/>
    <x v="18"/>
    <x v="0"/>
    <x v="51"/>
    <n v="1862.01"/>
  </r>
  <r>
    <x v="39"/>
    <x v="15"/>
    <x v="2"/>
    <x v="52"/>
    <n v="692.69"/>
  </r>
  <r>
    <x v="39"/>
    <x v="13"/>
    <x v="4"/>
    <x v="53"/>
    <n v="1103.18"/>
  </r>
  <r>
    <x v="40"/>
    <x v="11"/>
    <x v="0"/>
    <x v="54"/>
    <n v="973.54"/>
  </r>
  <r>
    <x v="38"/>
    <x v="18"/>
    <x v="0"/>
    <x v="55"/>
    <n v="56.57"/>
  </r>
  <r>
    <x v="36"/>
    <x v="4"/>
    <x v="2"/>
    <x v="56"/>
    <n v="681.83"/>
  </r>
  <r>
    <x v="41"/>
    <x v="9"/>
    <x v="0"/>
    <x v="57"/>
    <n v="686.53"/>
  </r>
  <r>
    <x v="42"/>
    <x v="10"/>
    <x v="0"/>
    <x v="58"/>
    <n v="1386.22"/>
  </r>
  <r>
    <x v="27"/>
    <x v="6"/>
    <x v="0"/>
    <x v="59"/>
    <n v="1202.78"/>
  </r>
  <r>
    <x v="27"/>
    <x v="6"/>
    <x v="0"/>
    <x v="60"/>
    <n v="246.97"/>
  </r>
  <r>
    <x v="32"/>
    <x v="10"/>
    <x v="0"/>
    <x v="61"/>
    <n v="238.15"/>
  </r>
  <r>
    <x v="39"/>
    <x v="2"/>
    <x v="0"/>
    <x v="25"/>
    <n v="1759.74"/>
  </r>
  <r>
    <x v="24"/>
    <x v="3"/>
    <x v="1"/>
    <x v="62"/>
    <n v="1818.19"/>
  </r>
  <r>
    <x v="31"/>
    <x v="16"/>
    <x v="2"/>
    <x v="63"/>
    <n v="1148.48"/>
  </r>
  <r>
    <x v="35"/>
    <x v="6"/>
    <x v="0"/>
    <x v="64"/>
    <n v="845.27"/>
  </r>
  <r>
    <x v="33"/>
    <x v="4"/>
    <x v="2"/>
    <x v="65"/>
    <n v="152.13999999999999"/>
  </r>
  <r>
    <x v="43"/>
    <x v="8"/>
    <x v="0"/>
    <x v="66"/>
    <n v="1008.31"/>
  </r>
  <r>
    <x v="44"/>
    <x v="8"/>
    <x v="0"/>
    <x v="67"/>
    <n v="1377.62"/>
  </r>
  <r>
    <x v="22"/>
    <x v="2"/>
    <x v="0"/>
    <x v="68"/>
    <n v="1318.25"/>
  </r>
  <r>
    <x v="25"/>
    <x v="4"/>
    <x v="2"/>
    <x v="69"/>
    <n v="1474.07"/>
  </r>
  <r>
    <x v="44"/>
    <x v="15"/>
    <x v="2"/>
    <x v="70"/>
    <n v="1621.68"/>
  </r>
  <r>
    <x v="24"/>
    <x v="8"/>
    <x v="0"/>
    <x v="56"/>
    <n v="475.65"/>
  </r>
  <r>
    <x v="32"/>
    <x v="15"/>
    <x v="2"/>
    <x v="71"/>
    <n v="343.82"/>
  </r>
  <r>
    <x v="45"/>
    <x v="14"/>
    <x v="0"/>
    <x v="32"/>
    <n v="1860.59"/>
  </r>
  <r>
    <x v="35"/>
    <x v="10"/>
    <x v="0"/>
    <x v="72"/>
    <n v="1013.48"/>
  </r>
  <r>
    <x v="34"/>
    <x v="1"/>
    <x v="0"/>
    <x v="73"/>
    <n v="401.46"/>
  </r>
  <r>
    <x v="31"/>
    <x v="9"/>
    <x v="0"/>
    <x v="74"/>
    <n v="1055.8"/>
  </r>
  <r>
    <x v="34"/>
    <x v="2"/>
    <x v="0"/>
    <x v="75"/>
    <n v="1221.78"/>
  </r>
  <r>
    <x v="36"/>
    <x v="14"/>
    <x v="0"/>
    <x v="76"/>
    <n v="406.61"/>
  </r>
  <r>
    <x v="46"/>
    <x v="16"/>
    <x v="2"/>
    <x v="77"/>
    <n v="155.49"/>
  </r>
  <r>
    <x v="36"/>
    <x v="16"/>
    <x v="2"/>
    <x v="58"/>
    <n v="1209.58"/>
  </r>
  <r>
    <x v="25"/>
    <x v="5"/>
    <x v="2"/>
    <x v="78"/>
    <n v="845.11"/>
  </r>
  <r>
    <x v="39"/>
    <x v="6"/>
    <x v="0"/>
    <x v="79"/>
    <n v="770.87"/>
  </r>
  <r>
    <x v="46"/>
    <x v="19"/>
    <x v="0"/>
    <x v="35"/>
    <n v="578.47"/>
  </r>
  <r>
    <x v="35"/>
    <x v="14"/>
    <x v="0"/>
    <x v="80"/>
    <n v="515"/>
  </r>
  <r>
    <x v="25"/>
    <x v="4"/>
    <x v="2"/>
    <x v="81"/>
    <n v="1001.17"/>
  </r>
  <r>
    <x v="29"/>
    <x v="8"/>
    <x v="0"/>
    <x v="58"/>
    <n v="1940.89"/>
  </r>
  <r>
    <x v="42"/>
    <x v="0"/>
    <x v="0"/>
    <x v="27"/>
    <n v="1198.8"/>
  </r>
  <r>
    <x v="25"/>
    <x v="5"/>
    <x v="2"/>
    <x v="82"/>
    <n v="1204.5"/>
  </r>
  <r>
    <x v="22"/>
    <x v="16"/>
    <x v="2"/>
    <x v="83"/>
    <n v="841.3"/>
  </r>
  <r>
    <x v="30"/>
    <x v="3"/>
    <x v="1"/>
    <x v="12"/>
    <n v="439.69"/>
  </r>
  <r>
    <x v="29"/>
    <x v="7"/>
    <x v="0"/>
    <x v="84"/>
    <n v="616.17999999999995"/>
  </r>
  <r>
    <x v="35"/>
    <x v="1"/>
    <x v="0"/>
    <x v="85"/>
    <n v="284.47000000000003"/>
  </r>
  <r>
    <x v="32"/>
    <x v="8"/>
    <x v="0"/>
    <x v="86"/>
    <n v="907.03"/>
  </r>
  <r>
    <x v="44"/>
    <x v="4"/>
    <x v="2"/>
    <x v="87"/>
    <n v="1115.27"/>
  </r>
  <r>
    <x v="24"/>
    <x v="19"/>
    <x v="0"/>
    <x v="88"/>
    <n v="1482.07"/>
  </r>
  <r>
    <x v="38"/>
    <x v="2"/>
    <x v="0"/>
    <x v="89"/>
    <n v="1282.6500000000001"/>
  </r>
  <r>
    <x v="37"/>
    <x v="7"/>
    <x v="0"/>
    <x v="90"/>
    <n v="831.42"/>
  </r>
  <r>
    <x v="35"/>
    <x v="7"/>
    <x v="0"/>
    <x v="91"/>
    <n v="1799"/>
  </r>
  <r>
    <x v="31"/>
    <x v="10"/>
    <x v="0"/>
    <x v="92"/>
    <n v="1965.53"/>
  </r>
  <r>
    <x v="22"/>
    <x v="0"/>
    <x v="0"/>
    <x v="93"/>
    <n v="119.16"/>
  </r>
  <r>
    <x v="24"/>
    <x v="17"/>
    <x v="0"/>
    <x v="94"/>
    <n v="1879.37"/>
  </r>
  <r>
    <x v="38"/>
    <x v="7"/>
    <x v="0"/>
    <x v="95"/>
    <n v="219.64"/>
  </r>
  <r>
    <x v="20"/>
    <x v="6"/>
    <x v="0"/>
    <x v="96"/>
    <n v="73.81"/>
  </r>
  <r>
    <x v="21"/>
    <x v="5"/>
    <x v="2"/>
    <x v="97"/>
    <n v="1693.2"/>
  </r>
  <r>
    <x v="43"/>
    <x v="19"/>
    <x v="0"/>
    <x v="98"/>
    <n v="1215.8"/>
  </r>
  <r>
    <x v="43"/>
    <x v="6"/>
    <x v="0"/>
    <x v="99"/>
    <n v="305.11"/>
  </r>
  <r>
    <x v="28"/>
    <x v="15"/>
    <x v="2"/>
    <x v="100"/>
    <n v="579.67999999999995"/>
  </r>
  <r>
    <x v="47"/>
    <x v="2"/>
    <x v="0"/>
    <x v="0"/>
    <n v="1049.19"/>
  </r>
  <r>
    <x v="42"/>
    <x v="19"/>
    <x v="0"/>
    <x v="101"/>
    <n v="1735.09"/>
  </r>
  <r>
    <x v="38"/>
    <x v="13"/>
    <x v="4"/>
    <x v="102"/>
    <n v="583.35"/>
  </r>
  <r>
    <x v="34"/>
    <x v="7"/>
    <x v="0"/>
    <x v="103"/>
    <n v="64.98"/>
  </r>
  <r>
    <x v="40"/>
    <x v="10"/>
    <x v="0"/>
    <x v="104"/>
    <n v="1368.8"/>
  </r>
  <r>
    <x v="28"/>
    <x v="9"/>
    <x v="0"/>
    <x v="105"/>
    <n v="1517.37"/>
  </r>
  <r>
    <x v="45"/>
    <x v="16"/>
    <x v="2"/>
    <x v="106"/>
    <n v="236.34"/>
  </r>
  <r>
    <x v="45"/>
    <x v="5"/>
    <x v="2"/>
    <x v="107"/>
    <n v="1411.24"/>
  </r>
  <r>
    <x v="32"/>
    <x v="0"/>
    <x v="0"/>
    <x v="108"/>
    <n v="1681.76"/>
  </r>
  <r>
    <x v="33"/>
    <x v="18"/>
    <x v="0"/>
    <x v="109"/>
    <n v="1542.82"/>
  </r>
  <r>
    <x v="24"/>
    <x v="11"/>
    <x v="0"/>
    <x v="110"/>
    <n v="1295.95"/>
  </r>
  <r>
    <x v="21"/>
    <x v="12"/>
    <x v="3"/>
    <x v="111"/>
    <n v="496.49"/>
  </r>
  <r>
    <x v="29"/>
    <x v="8"/>
    <x v="0"/>
    <x v="54"/>
    <n v="1229.1099999999999"/>
  </r>
  <r>
    <x v="38"/>
    <x v="17"/>
    <x v="0"/>
    <x v="112"/>
    <n v="1589.75"/>
  </r>
  <r>
    <x v="42"/>
    <x v="10"/>
    <x v="0"/>
    <x v="113"/>
    <n v="1841.57"/>
  </r>
  <r>
    <x v="27"/>
    <x v="19"/>
    <x v="0"/>
    <x v="95"/>
    <n v="96.21"/>
  </r>
  <r>
    <x v="45"/>
    <x v="19"/>
    <x v="0"/>
    <x v="98"/>
    <n v="469.54"/>
  </r>
  <r>
    <x v="46"/>
    <x v="8"/>
    <x v="0"/>
    <x v="114"/>
    <n v="772.85"/>
  </r>
  <r>
    <x v="41"/>
    <x v="18"/>
    <x v="0"/>
    <x v="31"/>
    <n v="1853.51"/>
  </r>
  <r>
    <x v="41"/>
    <x v="15"/>
    <x v="2"/>
    <x v="8"/>
    <n v="1939.48"/>
  </r>
  <r>
    <x v="30"/>
    <x v="3"/>
    <x v="1"/>
    <x v="115"/>
    <n v="931.35"/>
  </r>
  <r>
    <x v="30"/>
    <x v="6"/>
    <x v="0"/>
    <x v="116"/>
    <n v="106.1"/>
  </r>
  <r>
    <x v="41"/>
    <x v="9"/>
    <x v="0"/>
    <x v="117"/>
    <n v="1901.51"/>
  </r>
  <r>
    <x v="25"/>
    <x v="3"/>
    <x v="1"/>
    <x v="118"/>
    <n v="407.46"/>
  </r>
  <r>
    <x v="46"/>
    <x v="15"/>
    <x v="2"/>
    <x v="18"/>
    <n v="1868.84"/>
  </r>
  <r>
    <x v="43"/>
    <x v="1"/>
    <x v="0"/>
    <x v="119"/>
    <n v="450.26"/>
  </r>
  <r>
    <x v="20"/>
    <x v="18"/>
    <x v="0"/>
    <x v="120"/>
    <n v="571.37"/>
  </r>
  <r>
    <x v="44"/>
    <x v="7"/>
    <x v="0"/>
    <x v="110"/>
    <n v="1249.05"/>
  </r>
  <r>
    <x v="20"/>
    <x v="0"/>
    <x v="0"/>
    <x v="94"/>
    <n v="1506.47"/>
  </r>
  <r>
    <x v="25"/>
    <x v="5"/>
    <x v="2"/>
    <x v="121"/>
    <n v="998.71"/>
  </r>
  <r>
    <x v="43"/>
    <x v="15"/>
    <x v="2"/>
    <x v="122"/>
    <n v="1096.42"/>
  </r>
  <r>
    <x v="25"/>
    <x v="11"/>
    <x v="0"/>
    <x v="92"/>
    <n v="1658.35"/>
  </r>
  <r>
    <x v="42"/>
    <x v="3"/>
    <x v="1"/>
    <x v="123"/>
    <n v="1092.5"/>
  </r>
  <r>
    <x v="43"/>
    <x v="15"/>
    <x v="2"/>
    <x v="124"/>
    <n v="1478.59"/>
  </r>
  <r>
    <x v="39"/>
    <x v="7"/>
    <x v="0"/>
    <x v="125"/>
    <n v="660.99"/>
  </r>
  <r>
    <x v="32"/>
    <x v="12"/>
    <x v="3"/>
    <x v="126"/>
    <n v="253.29"/>
  </r>
  <r>
    <x v="37"/>
    <x v="12"/>
    <x v="3"/>
    <x v="127"/>
    <n v="1851.9"/>
  </r>
  <r>
    <x v="44"/>
    <x v="5"/>
    <x v="2"/>
    <x v="128"/>
    <n v="899.13"/>
  </r>
  <r>
    <x v="32"/>
    <x v="10"/>
    <x v="0"/>
    <x v="129"/>
    <n v="215.03"/>
  </r>
  <r>
    <x v="24"/>
    <x v="13"/>
    <x v="4"/>
    <x v="130"/>
    <n v="252.6"/>
  </r>
  <r>
    <x v="40"/>
    <x v="16"/>
    <x v="2"/>
    <x v="131"/>
    <n v="869.09"/>
  </r>
  <r>
    <x v="34"/>
    <x v="2"/>
    <x v="0"/>
    <x v="132"/>
    <n v="1323.9"/>
  </r>
  <r>
    <x v="38"/>
    <x v="18"/>
    <x v="0"/>
    <x v="133"/>
    <n v="972.9"/>
  </r>
  <r>
    <x v="35"/>
    <x v="8"/>
    <x v="0"/>
    <x v="134"/>
    <n v="799.51"/>
  </r>
  <r>
    <x v="32"/>
    <x v="9"/>
    <x v="0"/>
    <x v="135"/>
    <n v="1704.42"/>
  </r>
  <r>
    <x v="21"/>
    <x v="6"/>
    <x v="0"/>
    <x v="136"/>
    <n v="1928.14"/>
  </r>
  <r>
    <x v="33"/>
    <x v="18"/>
    <x v="0"/>
    <x v="137"/>
    <n v="422.4"/>
  </r>
  <r>
    <x v="48"/>
    <x v="10"/>
    <x v="0"/>
    <x v="138"/>
    <n v="164.37"/>
  </r>
  <r>
    <x v="39"/>
    <x v="2"/>
    <x v="0"/>
    <x v="119"/>
    <n v="401.7"/>
  </r>
  <r>
    <x v="37"/>
    <x v="5"/>
    <x v="2"/>
    <x v="139"/>
    <n v="1561.73"/>
  </r>
  <r>
    <x v="30"/>
    <x v="10"/>
    <x v="0"/>
    <x v="140"/>
    <n v="633.17999999999995"/>
  </r>
  <r>
    <x v="41"/>
    <x v="1"/>
    <x v="0"/>
    <x v="141"/>
    <n v="1154.49"/>
  </r>
  <r>
    <x v="21"/>
    <x v="9"/>
    <x v="0"/>
    <x v="142"/>
    <n v="1883.95"/>
  </r>
  <r>
    <x v="29"/>
    <x v="5"/>
    <x v="2"/>
    <x v="143"/>
    <n v="1011.38"/>
  </r>
  <r>
    <x v="47"/>
    <x v="15"/>
    <x v="2"/>
    <x v="144"/>
    <n v="1001.81"/>
  </r>
  <r>
    <x v="35"/>
    <x v="11"/>
    <x v="0"/>
    <x v="145"/>
    <n v="949.35"/>
  </r>
  <r>
    <x v="23"/>
    <x v="16"/>
    <x v="2"/>
    <x v="128"/>
    <n v="1815.84"/>
  </r>
  <r>
    <x v="40"/>
    <x v="13"/>
    <x v="4"/>
    <x v="146"/>
    <n v="1316.65"/>
  </r>
  <r>
    <x v="32"/>
    <x v="19"/>
    <x v="0"/>
    <x v="147"/>
    <n v="1989.92"/>
  </r>
  <r>
    <x v="21"/>
    <x v="9"/>
    <x v="0"/>
    <x v="148"/>
    <n v="1731.56"/>
  </r>
  <r>
    <x v="39"/>
    <x v="2"/>
    <x v="0"/>
    <x v="149"/>
    <n v="961.39"/>
  </r>
  <r>
    <x v="37"/>
    <x v="7"/>
    <x v="0"/>
    <x v="77"/>
    <n v="1891.52"/>
  </r>
  <r>
    <x v="34"/>
    <x v="14"/>
    <x v="0"/>
    <x v="25"/>
    <n v="1250.06"/>
  </r>
  <r>
    <x v="33"/>
    <x v="9"/>
    <x v="0"/>
    <x v="150"/>
    <n v="1163.3599999999999"/>
  </r>
  <r>
    <x v="33"/>
    <x v="18"/>
    <x v="0"/>
    <x v="151"/>
    <n v="567.86"/>
  </r>
  <r>
    <x v="31"/>
    <x v="9"/>
    <x v="0"/>
    <x v="152"/>
    <n v="1911.45"/>
  </r>
  <r>
    <x v="43"/>
    <x v="0"/>
    <x v="0"/>
    <x v="135"/>
    <n v="194.25"/>
  </r>
  <r>
    <x v="26"/>
    <x v="4"/>
    <x v="2"/>
    <x v="153"/>
    <n v="1468.95"/>
  </r>
  <r>
    <x v="49"/>
    <x v="3"/>
    <x v="1"/>
    <x v="154"/>
    <n v="1549.65"/>
  </r>
  <r>
    <x v="24"/>
    <x v="3"/>
    <x v="1"/>
    <x v="155"/>
    <n v="366.04"/>
  </r>
  <r>
    <x v="44"/>
    <x v="2"/>
    <x v="0"/>
    <x v="156"/>
    <n v="1761.93"/>
  </r>
  <r>
    <x v="43"/>
    <x v="18"/>
    <x v="0"/>
    <x v="157"/>
    <n v="162.63999999999999"/>
  </r>
  <r>
    <x v="31"/>
    <x v="17"/>
    <x v="0"/>
    <x v="158"/>
    <n v="1821.97"/>
  </r>
  <r>
    <x v="28"/>
    <x v="17"/>
    <x v="0"/>
    <x v="159"/>
    <n v="1427.25"/>
  </r>
  <r>
    <x v="31"/>
    <x v="13"/>
    <x v="4"/>
    <x v="22"/>
    <n v="1061.9000000000001"/>
  </r>
  <r>
    <x v="39"/>
    <x v="0"/>
    <x v="0"/>
    <x v="160"/>
    <n v="829.75"/>
  </r>
  <r>
    <x v="35"/>
    <x v="17"/>
    <x v="0"/>
    <x v="161"/>
    <n v="1669.67"/>
  </r>
  <r>
    <x v="47"/>
    <x v="5"/>
    <x v="2"/>
    <x v="162"/>
    <n v="1007.43"/>
  </r>
  <r>
    <x v="35"/>
    <x v="14"/>
    <x v="0"/>
    <x v="100"/>
    <n v="689.09"/>
  </r>
  <r>
    <x v="24"/>
    <x v="11"/>
    <x v="0"/>
    <x v="163"/>
    <n v="1922.12"/>
  </r>
  <r>
    <x v="28"/>
    <x v="3"/>
    <x v="1"/>
    <x v="164"/>
    <n v="1539.7"/>
  </r>
  <r>
    <x v="27"/>
    <x v="19"/>
    <x v="0"/>
    <x v="165"/>
    <n v="377.47"/>
  </r>
  <r>
    <x v="33"/>
    <x v="10"/>
    <x v="0"/>
    <x v="94"/>
    <n v="1539.08"/>
  </r>
  <r>
    <x v="40"/>
    <x v="6"/>
    <x v="0"/>
    <x v="166"/>
    <n v="1929.04"/>
  </r>
  <r>
    <x v="36"/>
    <x v="13"/>
    <x v="4"/>
    <x v="167"/>
    <n v="1124.58"/>
  </r>
  <r>
    <x v="30"/>
    <x v="5"/>
    <x v="2"/>
    <x v="168"/>
    <n v="511.31"/>
  </r>
  <r>
    <x v="41"/>
    <x v="1"/>
    <x v="0"/>
    <x v="16"/>
    <n v="1675.31"/>
  </r>
  <r>
    <x v="45"/>
    <x v="18"/>
    <x v="0"/>
    <x v="169"/>
    <n v="1540.77"/>
  </r>
  <r>
    <x v="24"/>
    <x v="14"/>
    <x v="0"/>
    <x v="170"/>
    <n v="135.08000000000001"/>
  </r>
  <r>
    <x v="35"/>
    <x v="4"/>
    <x v="2"/>
    <x v="171"/>
    <n v="63.8"/>
  </r>
  <r>
    <x v="27"/>
    <x v="10"/>
    <x v="0"/>
    <x v="172"/>
    <n v="1707.62"/>
  </r>
  <r>
    <x v="40"/>
    <x v="12"/>
    <x v="3"/>
    <x v="173"/>
    <n v="1243.3"/>
  </r>
  <r>
    <x v="23"/>
    <x v="8"/>
    <x v="0"/>
    <x v="174"/>
    <n v="139.36000000000001"/>
  </r>
  <r>
    <x v="46"/>
    <x v="11"/>
    <x v="0"/>
    <x v="175"/>
    <n v="1143.25"/>
  </r>
  <r>
    <x v="35"/>
    <x v="3"/>
    <x v="1"/>
    <x v="174"/>
    <n v="1104.9000000000001"/>
  </r>
  <r>
    <x v="41"/>
    <x v="7"/>
    <x v="0"/>
    <x v="176"/>
    <n v="1586.52"/>
  </r>
  <r>
    <x v="47"/>
    <x v="1"/>
    <x v="0"/>
    <x v="177"/>
    <n v="239.22"/>
  </r>
  <r>
    <x v="25"/>
    <x v="8"/>
    <x v="0"/>
    <x v="178"/>
    <n v="171"/>
  </r>
  <r>
    <x v="46"/>
    <x v="17"/>
    <x v="0"/>
    <x v="121"/>
    <n v="155.44999999999999"/>
  </r>
  <r>
    <x v="20"/>
    <x v="9"/>
    <x v="0"/>
    <x v="179"/>
    <n v="854.82"/>
  </r>
  <r>
    <x v="40"/>
    <x v="0"/>
    <x v="0"/>
    <x v="180"/>
    <n v="344.98"/>
  </r>
  <r>
    <x v="31"/>
    <x v="8"/>
    <x v="0"/>
    <x v="181"/>
    <n v="327.3"/>
  </r>
  <r>
    <x v="41"/>
    <x v="12"/>
    <x v="3"/>
    <x v="182"/>
    <n v="922.46"/>
  </r>
  <r>
    <x v="30"/>
    <x v="15"/>
    <x v="2"/>
    <x v="183"/>
    <n v="1891.05"/>
  </r>
  <r>
    <x v="26"/>
    <x v="1"/>
    <x v="0"/>
    <x v="184"/>
    <n v="934.67"/>
  </r>
  <r>
    <x v="31"/>
    <x v="5"/>
    <x v="2"/>
    <x v="185"/>
    <n v="1096.26"/>
  </r>
  <r>
    <x v="48"/>
    <x v="8"/>
    <x v="0"/>
    <x v="49"/>
    <n v="801.56"/>
  </r>
  <r>
    <x v="47"/>
    <x v="0"/>
    <x v="0"/>
    <x v="186"/>
    <n v="1527.47"/>
  </r>
  <r>
    <x v="23"/>
    <x v="16"/>
    <x v="2"/>
    <x v="187"/>
    <n v="85.65"/>
  </r>
  <r>
    <x v="33"/>
    <x v="13"/>
    <x v="4"/>
    <x v="188"/>
    <n v="1047.47"/>
  </r>
  <r>
    <x v="26"/>
    <x v="8"/>
    <x v="0"/>
    <x v="171"/>
    <n v="624.66999999999996"/>
  </r>
  <r>
    <x v="26"/>
    <x v="0"/>
    <x v="0"/>
    <x v="189"/>
    <n v="137.53"/>
  </r>
  <r>
    <x v="47"/>
    <x v="0"/>
    <x v="0"/>
    <x v="190"/>
    <n v="133.77000000000001"/>
  </r>
  <r>
    <x v="38"/>
    <x v="5"/>
    <x v="2"/>
    <x v="191"/>
    <n v="1359.45"/>
  </r>
  <r>
    <x v="30"/>
    <x v="2"/>
    <x v="0"/>
    <x v="192"/>
    <n v="789.37"/>
  </r>
  <r>
    <x v="36"/>
    <x v="13"/>
    <x v="4"/>
    <x v="193"/>
    <n v="848.72"/>
  </r>
  <r>
    <x v="36"/>
    <x v="10"/>
    <x v="0"/>
    <x v="101"/>
    <n v="1856.77"/>
  </r>
  <r>
    <x v="49"/>
    <x v="12"/>
    <x v="3"/>
    <x v="62"/>
    <n v="1918.94"/>
  </r>
  <r>
    <x v="36"/>
    <x v="9"/>
    <x v="0"/>
    <x v="76"/>
    <n v="1095.46"/>
  </r>
  <r>
    <x v="30"/>
    <x v="7"/>
    <x v="0"/>
    <x v="106"/>
    <n v="1984.5"/>
  </r>
  <r>
    <x v="46"/>
    <x v="0"/>
    <x v="0"/>
    <x v="194"/>
    <n v="903.04"/>
  </r>
  <r>
    <x v="42"/>
    <x v="5"/>
    <x v="2"/>
    <x v="195"/>
    <n v="705.91"/>
  </r>
  <r>
    <x v="44"/>
    <x v="4"/>
    <x v="2"/>
    <x v="196"/>
    <n v="1499.82"/>
  </r>
  <r>
    <x v="22"/>
    <x v="16"/>
    <x v="2"/>
    <x v="197"/>
    <n v="87.68"/>
  </r>
  <r>
    <x v="34"/>
    <x v="10"/>
    <x v="0"/>
    <x v="85"/>
    <n v="1897.09"/>
  </r>
  <r>
    <x v="28"/>
    <x v="9"/>
    <x v="0"/>
    <x v="61"/>
    <n v="1983.19"/>
  </r>
  <r>
    <x v="31"/>
    <x v="5"/>
    <x v="2"/>
    <x v="198"/>
    <n v="789.52"/>
  </r>
  <r>
    <x v="39"/>
    <x v="6"/>
    <x v="0"/>
    <x v="171"/>
    <n v="1919.8"/>
  </r>
  <r>
    <x v="25"/>
    <x v="14"/>
    <x v="0"/>
    <x v="199"/>
    <n v="860.23"/>
  </r>
  <r>
    <x v="31"/>
    <x v="4"/>
    <x v="2"/>
    <x v="200"/>
    <n v="1474.03"/>
  </r>
  <r>
    <x v="37"/>
    <x v="14"/>
    <x v="0"/>
    <x v="45"/>
    <n v="1107.17"/>
  </r>
  <r>
    <x v="23"/>
    <x v="4"/>
    <x v="2"/>
    <x v="201"/>
    <n v="1821.97"/>
  </r>
  <r>
    <x v="47"/>
    <x v="8"/>
    <x v="0"/>
    <x v="100"/>
    <n v="1380.4"/>
  </r>
  <r>
    <x v="39"/>
    <x v="0"/>
    <x v="0"/>
    <x v="28"/>
    <n v="342.57"/>
  </r>
  <r>
    <x v="41"/>
    <x v="3"/>
    <x v="1"/>
    <x v="202"/>
    <n v="1268.02"/>
  </r>
  <r>
    <x v="20"/>
    <x v="18"/>
    <x v="0"/>
    <x v="203"/>
    <n v="1120.26"/>
  </r>
  <r>
    <x v="34"/>
    <x v="0"/>
    <x v="0"/>
    <x v="194"/>
    <n v="916.82"/>
  </r>
  <r>
    <x v="35"/>
    <x v="3"/>
    <x v="1"/>
    <x v="204"/>
    <n v="494.57"/>
  </r>
  <r>
    <x v="44"/>
    <x v="6"/>
    <x v="0"/>
    <x v="205"/>
    <n v="948.12"/>
  </r>
  <r>
    <x v="31"/>
    <x v="17"/>
    <x v="0"/>
    <x v="206"/>
    <n v="1117.6600000000001"/>
  </r>
  <r>
    <x v="48"/>
    <x v="15"/>
    <x v="2"/>
    <x v="22"/>
    <n v="1508.61"/>
  </r>
  <r>
    <x v="22"/>
    <x v="7"/>
    <x v="0"/>
    <x v="207"/>
    <n v="523.80999999999995"/>
  </r>
  <r>
    <x v="38"/>
    <x v="6"/>
    <x v="0"/>
    <x v="208"/>
    <n v="1351.15"/>
  </r>
  <r>
    <x v="33"/>
    <x v="18"/>
    <x v="0"/>
    <x v="209"/>
    <n v="1563.89"/>
  </r>
  <r>
    <x v="26"/>
    <x v="6"/>
    <x v="0"/>
    <x v="210"/>
    <n v="1650.57"/>
  </r>
  <r>
    <x v="31"/>
    <x v="7"/>
    <x v="0"/>
    <x v="211"/>
    <n v="1500.34"/>
  </r>
  <r>
    <x v="45"/>
    <x v="6"/>
    <x v="0"/>
    <x v="212"/>
    <n v="105.42"/>
  </r>
  <r>
    <x v="49"/>
    <x v="9"/>
    <x v="0"/>
    <x v="213"/>
    <n v="980"/>
  </r>
  <r>
    <x v="41"/>
    <x v="4"/>
    <x v="2"/>
    <x v="214"/>
    <n v="186.15"/>
  </r>
  <r>
    <x v="20"/>
    <x v="2"/>
    <x v="0"/>
    <x v="215"/>
    <n v="675.97"/>
  </r>
  <r>
    <x v="27"/>
    <x v="5"/>
    <x v="2"/>
    <x v="216"/>
    <n v="773.96"/>
  </r>
  <r>
    <x v="22"/>
    <x v="14"/>
    <x v="0"/>
    <x v="217"/>
    <n v="1431.59"/>
  </r>
  <r>
    <x v="34"/>
    <x v="4"/>
    <x v="2"/>
    <x v="218"/>
    <n v="954.83"/>
  </r>
  <r>
    <x v="48"/>
    <x v="6"/>
    <x v="0"/>
    <x v="15"/>
    <n v="945.1"/>
  </r>
  <r>
    <x v="27"/>
    <x v="19"/>
    <x v="0"/>
    <x v="219"/>
    <n v="65.239999999999995"/>
  </r>
  <r>
    <x v="33"/>
    <x v="4"/>
    <x v="2"/>
    <x v="220"/>
    <n v="70.180000000000007"/>
  </r>
  <r>
    <x v="48"/>
    <x v="12"/>
    <x v="3"/>
    <x v="221"/>
    <n v="931.98"/>
  </r>
  <r>
    <x v="30"/>
    <x v="18"/>
    <x v="0"/>
    <x v="5"/>
    <n v="1082.3"/>
  </r>
  <r>
    <x v="42"/>
    <x v="17"/>
    <x v="0"/>
    <x v="222"/>
    <n v="1033.0999999999999"/>
  </r>
  <r>
    <x v="36"/>
    <x v="2"/>
    <x v="0"/>
    <x v="223"/>
    <n v="1152.72"/>
  </r>
  <r>
    <x v="26"/>
    <x v="2"/>
    <x v="0"/>
    <x v="210"/>
    <n v="1436.02"/>
  </r>
  <r>
    <x v="44"/>
    <x v="12"/>
    <x v="3"/>
    <x v="29"/>
    <n v="1036.01"/>
  </r>
  <r>
    <x v="43"/>
    <x v="4"/>
    <x v="2"/>
    <x v="184"/>
    <n v="1480.78"/>
  </r>
  <r>
    <x v="31"/>
    <x v="13"/>
    <x v="4"/>
    <x v="224"/>
    <n v="1635.99"/>
  </r>
  <r>
    <x v="35"/>
    <x v="17"/>
    <x v="0"/>
    <x v="225"/>
    <n v="339.56"/>
  </r>
  <r>
    <x v="30"/>
    <x v="6"/>
    <x v="0"/>
    <x v="226"/>
    <n v="302.60000000000002"/>
  </r>
  <r>
    <x v="23"/>
    <x v="13"/>
    <x v="4"/>
    <x v="227"/>
    <n v="339.23"/>
  </r>
  <r>
    <x v="46"/>
    <x v="10"/>
    <x v="0"/>
    <x v="228"/>
    <n v="1662.98"/>
  </r>
  <r>
    <x v="45"/>
    <x v="10"/>
    <x v="0"/>
    <x v="229"/>
    <n v="1745.96"/>
  </r>
  <r>
    <x v="43"/>
    <x v="6"/>
    <x v="0"/>
    <x v="180"/>
    <n v="1936.68"/>
  </r>
  <r>
    <x v="26"/>
    <x v="10"/>
    <x v="0"/>
    <x v="102"/>
    <n v="286.2"/>
  </r>
  <r>
    <x v="25"/>
    <x v="6"/>
    <x v="0"/>
    <x v="230"/>
    <n v="707.48"/>
  </r>
  <r>
    <x v="34"/>
    <x v="2"/>
    <x v="0"/>
    <x v="37"/>
    <n v="879.09"/>
  </r>
  <r>
    <x v="44"/>
    <x v="14"/>
    <x v="0"/>
    <x v="29"/>
    <n v="1554.64"/>
  </r>
  <r>
    <x v="49"/>
    <x v="3"/>
    <x v="1"/>
    <x v="231"/>
    <n v="955.35"/>
  </r>
  <r>
    <x v="40"/>
    <x v="9"/>
    <x v="0"/>
    <x v="232"/>
    <n v="610.22"/>
  </r>
  <r>
    <x v="36"/>
    <x v="7"/>
    <x v="0"/>
    <x v="233"/>
    <n v="966.2"/>
  </r>
  <r>
    <x v="43"/>
    <x v="12"/>
    <x v="3"/>
    <x v="234"/>
    <n v="1209.8800000000001"/>
  </r>
  <r>
    <x v="35"/>
    <x v="17"/>
    <x v="0"/>
    <x v="235"/>
    <n v="229.09"/>
  </r>
  <r>
    <x v="28"/>
    <x v="12"/>
    <x v="3"/>
    <x v="236"/>
    <n v="1974.05"/>
  </r>
  <r>
    <x v="23"/>
    <x v="2"/>
    <x v="0"/>
    <x v="2"/>
    <n v="1985.56"/>
  </r>
  <r>
    <x v="48"/>
    <x v="2"/>
    <x v="0"/>
    <x v="237"/>
    <n v="1462.21"/>
  </r>
  <r>
    <x v="35"/>
    <x v="12"/>
    <x v="3"/>
    <x v="238"/>
    <n v="805.13"/>
  </r>
  <r>
    <x v="37"/>
    <x v="15"/>
    <x v="2"/>
    <x v="141"/>
    <n v="455.84"/>
  </r>
  <r>
    <x v="44"/>
    <x v="8"/>
    <x v="0"/>
    <x v="239"/>
    <n v="764.79"/>
  </r>
  <r>
    <x v="37"/>
    <x v="19"/>
    <x v="0"/>
    <x v="85"/>
    <n v="738.58"/>
  </r>
  <r>
    <x v="28"/>
    <x v="18"/>
    <x v="0"/>
    <x v="240"/>
    <n v="103.16"/>
  </r>
  <r>
    <x v="24"/>
    <x v="3"/>
    <x v="1"/>
    <x v="241"/>
    <n v="1393.16"/>
  </r>
  <r>
    <x v="42"/>
    <x v="3"/>
    <x v="1"/>
    <x v="242"/>
    <n v="1683.59"/>
  </r>
  <r>
    <x v="46"/>
    <x v="2"/>
    <x v="0"/>
    <x v="36"/>
    <n v="797.65"/>
  </r>
  <r>
    <x v="46"/>
    <x v="17"/>
    <x v="0"/>
    <x v="204"/>
    <n v="1771.5"/>
  </r>
  <r>
    <x v="45"/>
    <x v="9"/>
    <x v="0"/>
    <x v="243"/>
    <n v="278.5"/>
  </r>
  <r>
    <x v="25"/>
    <x v="13"/>
    <x v="4"/>
    <x v="151"/>
    <n v="1922.57"/>
  </r>
  <r>
    <x v="35"/>
    <x v="6"/>
    <x v="0"/>
    <x v="244"/>
    <n v="987.97"/>
  </r>
  <r>
    <x v="45"/>
    <x v="13"/>
    <x v="4"/>
    <x v="245"/>
    <n v="1992.64"/>
  </r>
  <r>
    <x v="22"/>
    <x v="13"/>
    <x v="4"/>
    <x v="246"/>
    <n v="702.9"/>
  </r>
  <r>
    <x v="31"/>
    <x v="16"/>
    <x v="2"/>
    <x v="22"/>
    <n v="977.98"/>
  </r>
  <r>
    <x v="34"/>
    <x v="1"/>
    <x v="0"/>
    <x v="4"/>
    <n v="905.92"/>
  </r>
  <r>
    <x v="33"/>
    <x v="6"/>
    <x v="0"/>
    <x v="247"/>
    <n v="1689.66"/>
  </r>
  <r>
    <x v="23"/>
    <x v="14"/>
    <x v="0"/>
    <x v="129"/>
    <n v="1554.87"/>
  </r>
  <r>
    <x v="32"/>
    <x v="0"/>
    <x v="0"/>
    <x v="248"/>
    <n v="695.11"/>
  </r>
  <r>
    <x v="48"/>
    <x v="14"/>
    <x v="0"/>
    <x v="249"/>
    <n v="810.47"/>
  </r>
  <r>
    <x v="33"/>
    <x v="12"/>
    <x v="3"/>
    <x v="250"/>
    <n v="1646.43"/>
  </r>
  <r>
    <x v="43"/>
    <x v="7"/>
    <x v="0"/>
    <x v="130"/>
    <n v="1004.48"/>
  </r>
  <r>
    <x v="24"/>
    <x v="15"/>
    <x v="2"/>
    <x v="251"/>
    <n v="1389.13"/>
  </r>
  <r>
    <x v="39"/>
    <x v="13"/>
    <x v="4"/>
    <x v="252"/>
    <n v="1749.32"/>
  </r>
  <r>
    <x v="29"/>
    <x v="2"/>
    <x v="0"/>
    <x v="253"/>
    <n v="1785.89"/>
  </r>
  <r>
    <x v="48"/>
    <x v="6"/>
    <x v="0"/>
    <x v="57"/>
    <n v="909.03"/>
  </r>
  <r>
    <x v="32"/>
    <x v="0"/>
    <x v="0"/>
    <x v="254"/>
    <n v="1236.3499999999999"/>
  </r>
  <r>
    <x v="33"/>
    <x v="0"/>
    <x v="0"/>
    <x v="255"/>
    <n v="852.89"/>
  </r>
  <r>
    <x v="39"/>
    <x v="7"/>
    <x v="0"/>
    <x v="256"/>
    <n v="1622.11"/>
  </r>
  <r>
    <x v="47"/>
    <x v="15"/>
    <x v="2"/>
    <x v="81"/>
    <n v="508.11"/>
  </r>
  <r>
    <x v="24"/>
    <x v="3"/>
    <x v="1"/>
    <x v="3"/>
    <n v="194.46"/>
  </r>
  <r>
    <x v="23"/>
    <x v="19"/>
    <x v="0"/>
    <x v="257"/>
    <n v="828.21"/>
  </r>
  <r>
    <x v="22"/>
    <x v="18"/>
    <x v="0"/>
    <x v="65"/>
    <n v="644.83000000000004"/>
  </r>
  <r>
    <x v="32"/>
    <x v="7"/>
    <x v="0"/>
    <x v="109"/>
    <n v="736.41"/>
  </r>
  <r>
    <x v="48"/>
    <x v="15"/>
    <x v="2"/>
    <x v="258"/>
    <n v="101.35"/>
  </r>
  <r>
    <x v="35"/>
    <x v="16"/>
    <x v="2"/>
    <x v="86"/>
    <n v="760.69"/>
  </r>
  <r>
    <x v="30"/>
    <x v="13"/>
    <x v="4"/>
    <x v="259"/>
    <n v="1481.02"/>
  </r>
  <r>
    <x v="41"/>
    <x v="14"/>
    <x v="0"/>
    <x v="84"/>
    <n v="474.71"/>
  </r>
  <r>
    <x v="25"/>
    <x v="9"/>
    <x v="0"/>
    <x v="260"/>
    <n v="971.42"/>
  </r>
  <r>
    <x v="24"/>
    <x v="5"/>
    <x v="2"/>
    <x v="229"/>
    <n v="1852.07"/>
  </r>
  <r>
    <x v="38"/>
    <x v="11"/>
    <x v="0"/>
    <x v="261"/>
    <n v="668.3"/>
  </r>
  <r>
    <x v="22"/>
    <x v="5"/>
    <x v="2"/>
    <x v="262"/>
    <n v="486.13"/>
  </r>
  <r>
    <x v="28"/>
    <x v="9"/>
    <x v="0"/>
    <x v="128"/>
    <n v="1815.04"/>
  </r>
  <r>
    <x v="44"/>
    <x v="8"/>
    <x v="0"/>
    <x v="263"/>
    <n v="444.81"/>
  </r>
  <r>
    <x v="40"/>
    <x v="12"/>
    <x v="3"/>
    <x v="264"/>
    <n v="394.68"/>
  </r>
  <r>
    <x v="31"/>
    <x v="12"/>
    <x v="3"/>
    <x v="265"/>
    <n v="1584.03"/>
  </r>
  <r>
    <x v="23"/>
    <x v="7"/>
    <x v="0"/>
    <x v="0"/>
    <n v="1754.32"/>
  </r>
  <r>
    <x v="34"/>
    <x v="17"/>
    <x v="0"/>
    <x v="266"/>
    <n v="823.21"/>
  </r>
  <r>
    <x v="33"/>
    <x v="19"/>
    <x v="0"/>
    <x v="189"/>
    <n v="437.81"/>
  </r>
  <r>
    <x v="20"/>
    <x v="1"/>
    <x v="0"/>
    <x v="166"/>
    <n v="1298.43"/>
  </r>
  <r>
    <x v="35"/>
    <x v="10"/>
    <x v="0"/>
    <x v="204"/>
    <n v="903.6"/>
  </r>
  <r>
    <x v="38"/>
    <x v="5"/>
    <x v="2"/>
    <x v="267"/>
    <n v="1632.64"/>
  </r>
  <r>
    <x v="31"/>
    <x v="9"/>
    <x v="0"/>
    <x v="268"/>
    <n v="161.93"/>
  </r>
  <r>
    <x v="46"/>
    <x v="0"/>
    <x v="0"/>
    <x v="269"/>
    <n v="484.9"/>
  </r>
  <r>
    <x v="29"/>
    <x v="6"/>
    <x v="0"/>
    <x v="191"/>
    <n v="475.5"/>
  </r>
  <r>
    <x v="49"/>
    <x v="16"/>
    <x v="2"/>
    <x v="270"/>
    <n v="202.11"/>
  </r>
  <r>
    <x v="25"/>
    <x v="17"/>
    <x v="0"/>
    <x v="152"/>
    <n v="221.31"/>
  </r>
  <r>
    <x v="49"/>
    <x v="10"/>
    <x v="0"/>
    <x v="258"/>
    <n v="572.65"/>
  </r>
  <r>
    <x v="39"/>
    <x v="2"/>
    <x v="0"/>
    <x v="271"/>
    <n v="743.57"/>
  </r>
  <r>
    <x v="43"/>
    <x v="9"/>
    <x v="0"/>
    <x v="222"/>
    <n v="640.22"/>
  </r>
  <r>
    <x v="45"/>
    <x v="9"/>
    <x v="0"/>
    <x v="272"/>
    <n v="1166.79"/>
  </r>
  <r>
    <x v="28"/>
    <x v="0"/>
    <x v="0"/>
    <x v="163"/>
    <n v="751.99"/>
  </r>
  <r>
    <x v="25"/>
    <x v="17"/>
    <x v="0"/>
    <x v="273"/>
    <n v="1416.13"/>
  </r>
  <r>
    <x v="24"/>
    <x v="3"/>
    <x v="1"/>
    <x v="274"/>
    <n v="522.16999999999996"/>
  </r>
  <r>
    <x v="38"/>
    <x v="9"/>
    <x v="0"/>
    <x v="275"/>
    <n v="1089.0899999999999"/>
  </r>
  <r>
    <x v="45"/>
    <x v="11"/>
    <x v="0"/>
    <x v="228"/>
    <n v="1099.68"/>
  </r>
  <r>
    <x v="35"/>
    <x v="17"/>
    <x v="0"/>
    <x v="145"/>
    <n v="758.79"/>
  </r>
  <r>
    <x v="41"/>
    <x v="1"/>
    <x v="0"/>
    <x v="276"/>
    <n v="278.48"/>
  </r>
  <r>
    <x v="36"/>
    <x v="8"/>
    <x v="0"/>
    <x v="277"/>
    <n v="1622.23"/>
  </r>
  <r>
    <x v="35"/>
    <x v="8"/>
    <x v="0"/>
    <x v="101"/>
    <n v="395.61"/>
  </r>
  <r>
    <x v="35"/>
    <x v="19"/>
    <x v="0"/>
    <x v="276"/>
    <n v="830.51"/>
  </r>
  <r>
    <x v="40"/>
    <x v="5"/>
    <x v="2"/>
    <x v="124"/>
    <n v="1301.94"/>
  </r>
  <r>
    <x v="27"/>
    <x v="9"/>
    <x v="0"/>
    <x v="278"/>
    <n v="131.19999999999999"/>
  </r>
  <r>
    <x v="21"/>
    <x v="13"/>
    <x v="4"/>
    <x v="279"/>
    <n v="1861.95"/>
  </r>
  <r>
    <x v="21"/>
    <x v="19"/>
    <x v="0"/>
    <x v="61"/>
    <n v="1823.9"/>
  </r>
  <r>
    <x v="48"/>
    <x v="1"/>
    <x v="0"/>
    <x v="280"/>
    <n v="171.18"/>
  </r>
  <r>
    <x v="49"/>
    <x v="8"/>
    <x v="0"/>
    <x v="281"/>
    <n v="698.58"/>
  </r>
  <r>
    <x v="36"/>
    <x v="11"/>
    <x v="0"/>
    <x v="282"/>
    <n v="1380.84"/>
  </r>
  <r>
    <x v="21"/>
    <x v="16"/>
    <x v="2"/>
    <x v="5"/>
    <n v="1630.7"/>
  </r>
  <r>
    <x v="37"/>
    <x v="5"/>
    <x v="2"/>
    <x v="47"/>
    <n v="1290.44"/>
  </r>
  <r>
    <x v="39"/>
    <x v="18"/>
    <x v="0"/>
    <x v="283"/>
    <n v="1524.86"/>
  </r>
  <r>
    <x v="43"/>
    <x v="12"/>
    <x v="3"/>
    <x v="128"/>
    <n v="672.29"/>
  </r>
  <r>
    <x v="46"/>
    <x v="18"/>
    <x v="0"/>
    <x v="211"/>
    <n v="1947.61"/>
  </r>
  <r>
    <x v="27"/>
    <x v="8"/>
    <x v="0"/>
    <x v="284"/>
    <n v="1343.44"/>
  </r>
  <r>
    <x v="43"/>
    <x v="19"/>
    <x v="0"/>
    <x v="285"/>
    <n v="189.92"/>
  </r>
  <r>
    <x v="26"/>
    <x v="16"/>
    <x v="2"/>
    <x v="286"/>
    <n v="1076.24"/>
  </r>
  <r>
    <x v="37"/>
    <x v="15"/>
    <x v="2"/>
    <x v="109"/>
    <n v="651.63"/>
  </r>
  <r>
    <x v="38"/>
    <x v="7"/>
    <x v="0"/>
    <x v="101"/>
    <n v="1097.93"/>
  </r>
  <r>
    <x v="34"/>
    <x v="18"/>
    <x v="0"/>
    <x v="69"/>
    <n v="980.31"/>
  </r>
  <r>
    <x v="25"/>
    <x v="10"/>
    <x v="0"/>
    <x v="29"/>
    <n v="955.96"/>
  </r>
  <r>
    <x v="46"/>
    <x v="13"/>
    <x v="4"/>
    <x v="287"/>
    <n v="1603.45"/>
  </r>
  <r>
    <x v="28"/>
    <x v="19"/>
    <x v="0"/>
    <x v="288"/>
    <n v="1505.08"/>
  </r>
  <r>
    <x v="41"/>
    <x v="18"/>
    <x v="0"/>
    <x v="99"/>
    <n v="231.54"/>
  </r>
  <r>
    <x v="48"/>
    <x v="3"/>
    <x v="1"/>
    <x v="271"/>
    <n v="1501.3"/>
  </r>
  <r>
    <x v="41"/>
    <x v="1"/>
    <x v="0"/>
    <x v="122"/>
    <n v="470.17"/>
  </r>
  <r>
    <x v="33"/>
    <x v="12"/>
    <x v="3"/>
    <x v="289"/>
    <n v="1080.4100000000001"/>
  </r>
  <r>
    <x v="20"/>
    <x v="14"/>
    <x v="0"/>
    <x v="290"/>
    <n v="1000.62"/>
  </r>
  <r>
    <x v="23"/>
    <x v="12"/>
    <x v="3"/>
    <x v="291"/>
    <n v="1040.45"/>
  </r>
  <r>
    <x v="24"/>
    <x v="0"/>
    <x v="0"/>
    <x v="163"/>
    <n v="788.07"/>
  </r>
  <r>
    <x v="28"/>
    <x v="7"/>
    <x v="0"/>
    <x v="292"/>
    <n v="934.41"/>
  </r>
  <r>
    <x v="37"/>
    <x v="3"/>
    <x v="1"/>
    <x v="168"/>
    <n v="1856.41"/>
  </r>
  <r>
    <x v="39"/>
    <x v="5"/>
    <x v="2"/>
    <x v="286"/>
    <n v="1322.49"/>
  </r>
  <r>
    <x v="29"/>
    <x v="6"/>
    <x v="0"/>
    <x v="293"/>
    <n v="1050.76"/>
  </r>
  <r>
    <x v="25"/>
    <x v="2"/>
    <x v="0"/>
    <x v="294"/>
    <n v="766.05"/>
  </r>
  <r>
    <x v="32"/>
    <x v="5"/>
    <x v="2"/>
    <x v="295"/>
    <n v="789.38"/>
  </r>
  <r>
    <x v="33"/>
    <x v="18"/>
    <x v="0"/>
    <x v="183"/>
    <n v="1012.79"/>
  </r>
  <r>
    <x v="44"/>
    <x v="14"/>
    <x v="0"/>
    <x v="296"/>
    <n v="1302.8499999999999"/>
  </r>
  <r>
    <x v="26"/>
    <x v="8"/>
    <x v="0"/>
    <x v="262"/>
    <n v="157.53"/>
  </r>
  <r>
    <x v="32"/>
    <x v="0"/>
    <x v="0"/>
    <x v="147"/>
    <n v="492.51"/>
  </r>
  <r>
    <x v="35"/>
    <x v="2"/>
    <x v="0"/>
    <x v="297"/>
    <n v="1871.77"/>
  </r>
  <r>
    <x v="25"/>
    <x v="19"/>
    <x v="0"/>
    <x v="298"/>
    <n v="842.48"/>
  </r>
  <r>
    <x v="27"/>
    <x v="2"/>
    <x v="0"/>
    <x v="299"/>
    <n v="1027.67"/>
  </r>
  <r>
    <x v="32"/>
    <x v="13"/>
    <x v="4"/>
    <x v="300"/>
    <n v="1803.48"/>
  </r>
  <r>
    <x v="27"/>
    <x v="18"/>
    <x v="0"/>
    <x v="292"/>
    <n v="454.91"/>
  </r>
  <r>
    <x v="25"/>
    <x v="7"/>
    <x v="0"/>
    <x v="301"/>
    <n v="460.49"/>
  </r>
  <r>
    <x v="47"/>
    <x v="13"/>
    <x v="4"/>
    <x v="302"/>
    <n v="266.39999999999998"/>
  </r>
  <r>
    <x v="45"/>
    <x v="7"/>
    <x v="0"/>
    <x v="303"/>
    <n v="1854.82"/>
  </r>
  <r>
    <x v="48"/>
    <x v="14"/>
    <x v="0"/>
    <x v="187"/>
    <n v="62.54"/>
  </r>
  <r>
    <x v="37"/>
    <x v="5"/>
    <x v="2"/>
    <x v="304"/>
    <n v="1964.84"/>
  </r>
  <r>
    <x v="47"/>
    <x v="11"/>
    <x v="0"/>
    <x v="305"/>
    <n v="180.64"/>
  </r>
  <r>
    <x v="31"/>
    <x v="12"/>
    <x v="3"/>
    <x v="306"/>
    <n v="249.23"/>
  </r>
  <r>
    <x v="24"/>
    <x v="1"/>
    <x v="0"/>
    <x v="307"/>
    <n v="1392.6"/>
  </r>
  <r>
    <x v="28"/>
    <x v="15"/>
    <x v="2"/>
    <x v="61"/>
    <n v="1257.75"/>
  </r>
  <r>
    <x v="44"/>
    <x v="19"/>
    <x v="0"/>
    <x v="43"/>
    <n v="1865.7"/>
  </r>
  <r>
    <x v="29"/>
    <x v="9"/>
    <x v="0"/>
    <x v="308"/>
    <n v="591.41999999999996"/>
  </r>
  <r>
    <x v="44"/>
    <x v="3"/>
    <x v="1"/>
    <x v="309"/>
    <n v="949.35"/>
  </r>
  <r>
    <x v="39"/>
    <x v="15"/>
    <x v="2"/>
    <x v="310"/>
    <n v="1222.27"/>
  </r>
  <r>
    <x v="29"/>
    <x v="9"/>
    <x v="0"/>
    <x v="2"/>
    <n v="69.25"/>
  </r>
  <r>
    <x v="37"/>
    <x v="4"/>
    <x v="2"/>
    <x v="85"/>
    <n v="938.7"/>
  </r>
  <r>
    <x v="30"/>
    <x v="3"/>
    <x v="1"/>
    <x v="25"/>
    <n v="1046.3"/>
  </r>
  <r>
    <x v="30"/>
    <x v="2"/>
    <x v="0"/>
    <x v="311"/>
    <n v="1762.03"/>
  </r>
  <r>
    <x v="47"/>
    <x v="18"/>
    <x v="0"/>
    <x v="312"/>
    <n v="109.78"/>
  </r>
  <r>
    <x v="31"/>
    <x v="15"/>
    <x v="2"/>
    <x v="313"/>
    <n v="119.83"/>
  </r>
  <r>
    <x v="36"/>
    <x v="5"/>
    <x v="2"/>
    <x v="36"/>
    <n v="1443.26"/>
  </r>
  <r>
    <x v="37"/>
    <x v="13"/>
    <x v="4"/>
    <x v="314"/>
    <n v="331.53"/>
  </r>
  <r>
    <x v="46"/>
    <x v="3"/>
    <x v="1"/>
    <x v="71"/>
    <n v="68.91"/>
  </r>
  <r>
    <x v="20"/>
    <x v="5"/>
    <x v="2"/>
    <x v="315"/>
    <n v="73.77"/>
  </r>
  <r>
    <x v="23"/>
    <x v="0"/>
    <x v="0"/>
    <x v="257"/>
    <n v="1750.2"/>
  </r>
  <r>
    <x v="20"/>
    <x v="13"/>
    <x v="4"/>
    <x v="94"/>
    <n v="628.99"/>
  </r>
  <r>
    <x v="20"/>
    <x v="2"/>
    <x v="0"/>
    <x v="316"/>
    <n v="112.13"/>
  </r>
  <r>
    <x v="37"/>
    <x v="3"/>
    <x v="1"/>
    <x v="317"/>
    <n v="1892.2"/>
  </r>
  <r>
    <x v="24"/>
    <x v="5"/>
    <x v="2"/>
    <x v="93"/>
    <n v="774.77"/>
  </r>
  <r>
    <x v="26"/>
    <x v="12"/>
    <x v="3"/>
    <x v="77"/>
    <n v="370.14"/>
  </r>
  <r>
    <x v="26"/>
    <x v="6"/>
    <x v="0"/>
    <x v="318"/>
    <n v="1369.83"/>
  </r>
  <r>
    <x v="38"/>
    <x v="7"/>
    <x v="0"/>
    <x v="319"/>
    <n v="198.46"/>
  </r>
  <r>
    <x v="39"/>
    <x v="14"/>
    <x v="0"/>
    <x v="320"/>
    <n v="1881.07"/>
  </r>
  <r>
    <x v="36"/>
    <x v="1"/>
    <x v="0"/>
    <x v="294"/>
    <n v="1403.93"/>
  </r>
  <r>
    <x v="21"/>
    <x v="14"/>
    <x v="0"/>
    <x v="321"/>
    <n v="1962.83"/>
  </r>
  <r>
    <x v="26"/>
    <x v="16"/>
    <x v="2"/>
    <x v="127"/>
    <n v="1619.18"/>
  </r>
  <r>
    <x v="32"/>
    <x v="12"/>
    <x v="3"/>
    <x v="175"/>
    <n v="425.04"/>
  </r>
  <r>
    <x v="30"/>
    <x v="17"/>
    <x v="0"/>
    <x v="322"/>
    <n v="1749.54"/>
  </r>
  <r>
    <x v="31"/>
    <x v="11"/>
    <x v="0"/>
    <x v="23"/>
    <n v="145.58000000000001"/>
  </r>
  <r>
    <x v="44"/>
    <x v="9"/>
    <x v="0"/>
    <x v="240"/>
    <n v="843.31"/>
  </r>
  <r>
    <x v="49"/>
    <x v="4"/>
    <x v="2"/>
    <x v="323"/>
    <n v="1818.5"/>
  </r>
  <r>
    <x v="29"/>
    <x v="17"/>
    <x v="0"/>
    <x v="324"/>
    <n v="1014.26"/>
  </r>
  <r>
    <x v="46"/>
    <x v="7"/>
    <x v="0"/>
    <x v="325"/>
    <n v="1061.83"/>
  </r>
  <r>
    <x v="34"/>
    <x v="5"/>
    <x v="2"/>
    <x v="326"/>
    <n v="1814.55"/>
  </r>
  <r>
    <x v="41"/>
    <x v="13"/>
    <x v="4"/>
    <x v="327"/>
    <n v="1591.14"/>
  </r>
  <r>
    <x v="42"/>
    <x v="1"/>
    <x v="0"/>
    <x v="116"/>
    <n v="732.03"/>
  </r>
  <r>
    <x v="34"/>
    <x v="12"/>
    <x v="3"/>
    <x v="328"/>
    <n v="1573.33"/>
  </r>
  <r>
    <x v="48"/>
    <x v="15"/>
    <x v="2"/>
    <x v="329"/>
    <n v="1087.03"/>
  </r>
  <r>
    <x v="49"/>
    <x v="13"/>
    <x v="4"/>
    <x v="330"/>
    <n v="1182.3699999999999"/>
  </r>
  <r>
    <x v="48"/>
    <x v="6"/>
    <x v="0"/>
    <x v="221"/>
    <n v="570.87"/>
  </r>
  <r>
    <x v="42"/>
    <x v="12"/>
    <x v="3"/>
    <x v="74"/>
    <n v="1718.45"/>
  </r>
  <r>
    <x v="37"/>
    <x v="6"/>
    <x v="0"/>
    <x v="121"/>
    <n v="307.72000000000003"/>
  </r>
  <r>
    <x v="49"/>
    <x v="16"/>
    <x v="2"/>
    <x v="331"/>
    <n v="672.33"/>
  </r>
  <r>
    <x v="44"/>
    <x v="0"/>
    <x v="0"/>
    <x v="131"/>
    <n v="490.37"/>
  </r>
  <r>
    <x v="23"/>
    <x v="5"/>
    <x v="2"/>
    <x v="232"/>
    <n v="1674.38"/>
  </r>
  <r>
    <x v="39"/>
    <x v="10"/>
    <x v="0"/>
    <x v="332"/>
    <n v="750.95"/>
  </r>
  <r>
    <x v="30"/>
    <x v="15"/>
    <x v="2"/>
    <x v="333"/>
    <n v="1490.65"/>
  </r>
  <r>
    <x v="29"/>
    <x v="2"/>
    <x v="0"/>
    <x v="334"/>
    <n v="809.1"/>
  </r>
  <r>
    <x v="33"/>
    <x v="18"/>
    <x v="0"/>
    <x v="256"/>
    <n v="468.36"/>
  </r>
  <r>
    <x v="43"/>
    <x v="11"/>
    <x v="0"/>
    <x v="69"/>
    <n v="1877.32"/>
  </r>
  <r>
    <x v="24"/>
    <x v="2"/>
    <x v="0"/>
    <x v="335"/>
    <n v="1591.01"/>
  </r>
  <r>
    <x v="20"/>
    <x v="15"/>
    <x v="2"/>
    <x v="336"/>
    <n v="1824.97"/>
  </r>
  <r>
    <x v="39"/>
    <x v="7"/>
    <x v="0"/>
    <x v="36"/>
    <n v="1068.83"/>
  </r>
  <r>
    <x v="38"/>
    <x v="18"/>
    <x v="0"/>
    <x v="56"/>
    <n v="1056.24"/>
  </r>
  <r>
    <x v="33"/>
    <x v="11"/>
    <x v="0"/>
    <x v="166"/>
    <n v="744.2"/>
  </r>
  <r>
    <x v="28"/>
    <x v="5"/>
    <x v="2"/>
    <x v="337"/>
    <n v="1950.33"/>
  </r>
  <r>
    <x v="43"/>
    <x v="13"/>
    <x v="4"/>
    <x v="338"/>
    <n v="1953.5"/>
  </r>
  <r>
    <x v="40"/>
    <x v="15"/>
    <x v="2"/>
    <x v="339"/>
    <n v="1199.0999999999999"/>
  </r>
  <r>
    <x v="28"/>
    <x v="5"/>
    <x v="2"/>
    <x v="340"/>
    <n v="754.17"/>
  </r>
  <r>
    <x v="25"/>
    <x v="13"/>
    <x v="4"/>
    <x v="341"/>
    <n v="837.3"/>
  </r>
  <r>
    <x v="23"/>
    <x v="3"/>
    <x v="1"/>
    <x v="342"/>
    <n v="1274"/>
  </r>
  <r>
    <x v="45"/>
    <x v="13"/>
    <x v="4"/>
    <x v="287"/>
    <n v="386.58"/>
  </r>
  <r>
    <x v="45"/>
    <x v="1"/>
    <x v="0"/>
    <x v="343"/>
    <n v="1305.1400000000001"/>
  </r>
  <r>
    <x v="21"/>
    <x v="3"/>
    <x v="1"/>
    <x v="55"/>
    <n v="977.99"/>
  </r>
  <r>
    <x v="37"/>
    <x v="4"/>
    <x v="2"/>
    <x v="305"/>
    <n v="635.16999999999996"/>
  </r>
  <r>
    <x v="47"/>
    <x v="7"/>
    <x v="0"/>
    <x v="16"/>
    <n v="1171.52"/>
  </r>
  <r>
    <x v="33"/>
    <x v="17"/>
    <x v="0"/>
    <x v="344"/>
    <n v="683.93"/>
  </r>
  <r>
    <x v="23"/>
    <x v="14"/>
    <x v="0"/>
    <x v="43"/>
    <n v="604.46"/>
  </r>
  <r>
    <x v="39"/>
    <x v="9"/>
    <x v="0"/>
    <x v="41"/>
    <n v="1131.17"/>
  </r>
  <r>
    <x v="29"/>
    <x v="2"/>
    <x v="0"/>
    <x v="345"/>
    <n v="871"/>
  </r>
  <r>
    <x v="38"/>
    <x v="13"/>
    <x v="4"/>
    <x v="295"/>
    <n v="119.47"/>
  </r>
  <r>
    <x v="44"/>
    <x v="14"/>
    <x v="0"/>
    <x v="346"/>
    <n v="81.11"/>
  </r>
  <r>
    <x v="27"/>
    <x v="8"/>
    <x v="0"/>
    <x v="175"/>
    <n v="1513.61"/>
  </r>
  <r>
    <x v="47"/>
    <x v="3"/>
    <x v="1"/>
    <x v="347"/>
    <n v="675.51"/>
  </r>
  <r>
    <x v="34"/>
    <x v="8"/>
    <x v="0"/>
    <x v="348"/>
    <n v="877.89"/>
  </r>
  <r>
    <x v="47"/>
    <x v="1"/>
    <x v="0"/>
    <x v="349"/>
    <n v="1711.67"/>
  </r>
  <r>
    <x v="37"/>
    <x v="15"/>
    <x v="2"/>
    <x v="259"/>
    <n v="1994.69"/>
  </r>
  <r>
    <x v="41"/>
    <x v="7"/>
    <x v="0"/>
    <x v="161"/>
    <n v="1547.23"/>
  </r>
  <r>
    <x v="45"/>
    <x v="2"/>
    <x v="0"/>
    <x v="173"/>
    <n v="1575.82"/>
  </r>
  <r>
    <x v="25"/>
    <x v="4"/>
    <x v="2"/>
    <x v="161"/>
    <n v="1942.86"/>
  </r>
  <r>
    <x v="42"/>
    <x v="1"/>
    <x v="0"/>
    <x v="350"/>
    <n v="68.14"/>
  </r>
  <r>
    <x v="21"/>
    <x v="9"/>
    <x v="0"/>
    <x v="119"/>
    <n v="328.16"/>
  </r>
  <r>
    <x v="24"/>
    <x v="11"/>
    <x v="0"/>
    <x v="351"/>
    <n v="775.59"/>
  </r>
  <r>
    <x v="42"/>
    <x v="16"/>
    <x v="2"/>
    <x v="352"/>
    <n v="159.03"/>
  </r>
  <r>
    <x v="44"/>
    <x v="15"/>
    <x v="2"/>
    <x v="307"/>
    <n v="236.2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BC35B7F-A84A-45EA-B1F9-139C666DC12C}" name="PivotTable1" cacheId="469"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4:D17" firstHeaderRow="1" firstDataRow="1" firstDataCol="3"/>
  <pivotFields count="5">
    <pivotField compact="0" outline="0" showAll="0" defaultSubtotal="0">
      <items count="50">
        <item h="1" x="5"/>
        <item h="1" x="0"/>
        <item h="1" x="4"/>
        <item h="1" x="35"/>
        <item h="1" x="11"/>
        <item h="1" x="26"/>
        <item x="42"/>
        <item h="1" x="40"/>
        <item h="1" x="29"/>
        <item h="1" x="21"/>
        <item h="1" x="22"/>
        <item h="1" x="41"/>
        <item h="1" x="23"/>
        <item h="1" x="48"/>
        <item h="1" x="12"/>
        <item h="1" x="46"/>
        <item h="1" x="14"/>
        <item h="1" x="17"/>
        <item h="1" x="19"/>
        <item h="1" x="45"/>
        <item h="1" x="9"/>
        <item h="1" x="30"/>
        <item h="1" x="32"/>
        <item h="1" x="15"/>
        <item h="1" x="18"/>
        <item h="1" x="38"/>
        <item h="1" x="2"/>
        <item h="1" x="16"/>
        <item h="1" x="3"/>
        <item h="1" x="10"/>
        <item h="1" x="37"/>
        <item h="1" x="20"/>
        <item h="1" x="8"/>
        <item h="1" x="13"/>
        <item h="1" x="47"/>
        <item h="1" x="36"/>
        <item h="1" x="33"/>
        <item h="1" x="39"/>
        <item h="1" x="25"/>
        <item h="1" x="43"/>
        <item h="1" x="28"/>
        <item h="1" x="34"/>
        <item h="1" x="49"/>
        <item h="1" x="44"/>
        <item h="1" x="27"/>
        <item h="1" x="31"/>
        <item h="1" x="24"/>
        <item h="1" x="1"/>
        <item h="1" x="7"/>
        <item h="1" x="6"/>
      </items>
      <extLst>
        <ext xmlns:x14="http://schemas.microsoft.com/office/spreadsheetml/2009/9/main" uri="{2946ED86-A175-432a-8AC1-64E0C546D7DE}">
          <x14:pivotField fillDownLabels="1"/>
        </ext>
      </extLst>
    </pivotField>
    <pivotField axis="axisRow" compact="0" outline="0" showAll="0" sortType="descending" defaultSubtotal="0">
      <items count="20">
        <item x="8"/>
        <item x="15"/>
        <item x="19"/>
        <item x="10"/>
        <item x="17"/>
        <item x="11"/>
        <item x="12"/>
        <item x="2"/>
        <item x="9"/>
        <item x="6"/>
        <item x="16"/>
        <item x="7"/>
        <item x="3"/>
        <item x="4"/>
        <item x="18"/>
        <item x="5"/>
        <item x="1"/>
        <item x="14"/>
        <item x="0"/>
        <item x="13"/>
      </items>
      <autoSortScope>
        <pivotArea dataOnly="0" outline="0" fieldPosition="0">
          <references count="1">
            <reference field="4294967294" count="1" selected="0">
              <x v="0"/>
            </reference>
          </references>
        </pivotArea>
      </autoSortScope>
      <extLst>
        <ext xmlns:x14="http://schemas.microsoft.com/office/spreadsheetml/2009/9/main" uri="{2946ED86-A175-432a-8AC1-64E0C546D7DE}">
          <x14:pivotField fillDownLabels="1"/>
        </ext>
      </extLst>
    </pivotField>
    <pivotField axis="axisRow" compact="0" outline="0" showAll="0" sortType="descending" defaultSubtotal="0">
      <items count="5">
        <item x="1"/>
        <item x="0"/>
        <item x="2"/>
        <item x="4"/>
        <item x="3"/>
      </items>
      <autoSortScope>
        <pivotArea dataOnly="0" outline="0" fieldPosition="0">
          <references count="1">
            <reference field="4294967294" count="1" selected="0">
              <x v="0"/>
            </reference>
          </references>
        </pivotArea>
      </autoSortScope>
      <extLst>
        <ext xmlns:x14="http://schemas.microsoft.com/office/spreadsheetml/2009/9/main" uri="{2946ED86-A175-432a-8AC1-64E0C546D7DE}">
          <x14:pivotField fillDownLabels="1"/>
        </ext>
      </extLst>
    </pivotField>
    <pivotField axis="axisRow" compact="0" outline="0" showAll="0" sortType="descending" defaultSubtotal="0">
      <items count="353">
        <item x="14"/>
        <item x="82"/>
        <item x="21"/>
        <item x="81"/>
        <item x="74"/>
        <item x="277"/>
        <item x="343"/>
        <item x="240"/>
        <item x="275"/>
        <item x="186"/>
        <item x="4"/>
        <item x="90"/>
        <item x="200"/>
        <item x="305"/>
        <item x="18"/>
        <item x="301"/>
        <item x="175"/>
        <item x="99"/>
        <item x="287"/>
        <item x="40"/>
        <item x="235"/>
        <item x="330"/>
        <item x="174"/>
        <item x="156"/>
        <item x="184"/>
        <item x="352"/>
        <item x="102"/>
        <item x="59"/>
        <item x="204"/>
        <item x="307"/>
        <item x="84"/>
        <item x="57"/>
        <item x="33"/>
        <item x="36"/>
        <item x="269"/>
        <item x="280"/>
        <item x="282"/>
        <item x="217"/>
        <item x="63"/>
        <item x="264"/>
        <item x="258"/>
        <item x="48"/>
        <item x="191"/>
        <item x="319"/>
        <item x="188"/>
        <item x="334"/>
        <item x="67"/>
        <item x="236"/>
        <item x="10"/>
        <item x="291"/>
        <item x="219"/>
        <item x="313"/>
        <item x="143"/>
        <item x="251"/>
        <item x="349"/>
        <item x="149"/>
        <item x="212"/>
        <item x="350"/>
        <item x="326"/>
        <item x="201"/>
        <item x="310"/>
        <item x="61"/>
        <item x="126"/>
        <item x="13"/>
        <item x="171"/>
        <item x="98"/>
        <item x="232"/>
        <item x="29"/>
        <item x="268"/>
        <item x="210"/>
        <item x="7"/>
        <item x="288"/>
        <item x="11"/>
        <item x="216"/>
        <item x="244"/>
        <item x="234"/>
        <item x="315"/>
        <item x="34"/>
        <item x="237"/>
        <item x="205"/>
        <item x="26"/>
        <item x="101"/>
        <item x="120"/>
        <item x="284"/>
        <item x="103"/>
        <item x="241"/>
        <item x="23"/>
        <item x="286"/>
        <item x="304"/>
        <item x="22"/>
        <item x="145"/>
        <item x="294"/>
        <item x="265"/>
        <item x="172"/>
        <item x="187"/>
        <item x="85"/>
        <item x="239"/>
        <item x="273"/>
        <item x="162"/>
        <item x="117"/>
        <item x="31"/>
        <item x="52"/>
        <item x="64"/>
        <item x="122"/>
        <item x="47"/>
        <item x="95"/>
        <item x="270"/>
        <item x="245"/>
        <item x="111"/>
        <item x="154"/>
        <item x="226"/>
        <item x="289"/>
        <item x="138"/>
        <item x="140"/>
        <item x="247"/>
        <item x="341"/>
        <item x="87"/>
        <item x="206"/>
        <item x="43"/>
        <item x="296"/>
        <item x="16"/>
        <item x="3"/>
        <item x="131"/>
        <item x="19"/>
        <item x="55"/>
        <item x="115"/>
        <item x="164"/>
        <item x="165"/>
        <item x="276"/>
        <item x="215"/>
        <item x="345"/>
        <item x="89"/>
        <item x="15"/>
        <item x="283"/>
        <item x="272"/>
        <item x="137"/>
        <item x="167"/>
        <item x="151"/>
        <item x="51"/>
        <item x="309"/>
        <item x="77"/>
        <item x="243"/>
        <item x="134"/>
        <item x="192"/>
        <item x="6"/>
        <item x="220"/>
        <item x="49"/>
        <item x="37"/>
        <item x="303"/>
        <item x="107"/>
        <item x="83"/>
        <item x="339"/>
        <item x="53"/>
        <item x="68"/>
        <item x="199"/>
        <item x="274"/>
        <item x="329"/>
        <item x="180"/>
        <item x="46"/>
        <item x="94"/>
        <item x="178"/>
        <item x="249"/>
        <item x="281"/>
        <item x="158"/>
        <item x="56"/>
        <item x="311"/>
        <item x="299"/>
        <item x="324"/>
        <item x="17"/>
        <item x="97"/>
        <item x="261"/>
        <item x="73"/>
        <item x="318"/>
        <item x="66"/>
        <item x="292"/>
        <item x="5"/>
        <item x="271"/>
        <item x="106"/>
        <item x="176"/>
        <item x="314"/>
        <item x="20"/>
        <item x="58"/>
        <item x="28"/>
        <item x="332"/>
        <item x="207"/>
        <item x="169"/>
        <item x="177"/>
        <item x="316"/>
        <item x="342"/>
        <item x="135"/>
        <item x="121"/>
        <item x="285"/>
        <item x="225"/>
        <item x="312"/>
        <item x="44"/>
        <item x="160"/>
        <item x="183"/>
        <item x="133"/>
        <item x="27"/>
        <item x="2"/>
        <item x="71"/>
        <item x="185"/>
        <item x="105"/>
        <item x="146"/>
        <item x="96"/>
        <item x="351"/>
        <item x="129"/>
        <item x="181"/>
        <item x="197"/>
        <item x="100"/>
        <item x="344"/>
        <item x="141"/>
        <item x="0"/>
        <item x="30"/>
        <item x="227"/>
        <item x="182"/>
        <item x="202"/>
        <item x="325"/>
        <item x="263"/>
        <item x="198"/>
        <item x="252"/>
        <item x="119"/>
        <item x="12"/>
        <item x="148"/>
        <item x="348"/>
        <item x="69"/>
        <item x="196"/>
        <item x="208"/>
        <item x="347"/>
        <item x="223"/>
        <item x="189"/>
        <item x="233"/>
        <item x="50"/>
        <item x="340"/>
        <item x="195"/>
        <item x="254"/>
        <item x="54"/>
        <item x="231"/>
        <item x="224"/>
        <item x="93"/>
        <item x="78"/>
        <item x="262"/>
        <item x="228"/>
        <item x="159"/>
        <item x="76"/>
        <item x="279"/>
        <item x="157"/>
        <item x="190"/>
        <item x="88"/>
        <item x="86"/>
        <item x="92"/>
        <item x="116"/>
        <item x="203"/>
        <item x="293"/>
        <item x="306"/>
        <item x="80"/>
        <item x="323"/>
        <item x="267"/>
        <item x="297"/>
        <item x="70"/>
        <item x="218"/>
        <item x="255"/>
        <item x="295"/>
        <item x="139"/>
        <item x="335"/>
        <item x="238"/>
        <item x="317"/>
        <item x="35"/>
        <item x="39"/>
        <item x="213"/>
        <item x="221"/>
        <item x="38"/>
        <item x="60"/>
        <item x="91"/>
        <item x="118"/>
        <item x="193"/>
        <item x="110"/>
        <item x="246"/>
        <item x="214"/>
        <item x="168"/>
        <item x="337"/>
        <item x="257"/>
        <item x="300"/>
        <item x="242"/>
        <item x="124"/>
        <item x="65"/>
        <item x="150"/>
        <item x="302"/>
        <item x="161"/>
        <item x="336"/>
        <item x="152"/>
        <item x="45"/>
        <item x="260"/>
        <item x="331"/>
        <item x="136"/>
        <item x="108"/>
        <item x="41"/>
        <item x="229"/>
        <item x="112"/>
        <item x="266"/>
        <item x="128"/>
        <item x="72"/>
        <item x="308"/>
        <item x="62"/>
        <item x="346"/>
        <item x="142"/>
        <item x="259"/>
        <item x="298"/>
        <item x="256"/>
        <item x="144"/>
        <item x="248"/>
        <item x="1"/>
        <item x="153"/>
        <item x="155"/>
        <item x="320"/>
        <item x="24"/>
        <item x="123"/>
        <item x="147"/>
        <item x="130"/>
        <item x="75"/>
        <item x="333"/>
        <item x="194"/>
        <item x="222"/>
        <item x="163"/>
        <item x="253"/>
        <item x="322"/>
        <item x="170"/>
        <item x="79"/>
        <item x="230"/>
        <item x="328"/>
        <item x="211"/>
        <item x="290"/>
        <item x="109"/>
        <item x="209"/>
        <item x="132"/>
        <item x="42"/>
        <item x="125"/>
        <item x="127"/>
        <item x="179"/>
        <item x="250"/>
        <item x="278"/>
        <item x="327"/>
        <item x="166"/>
        <item x="9"/>
        <item x="338"/>
        <item x="32"/>
        <item x="113"/>
        <item x="104"/>
        <item x="173"/>
        <item x="321"/>
        <item x="8"/>
        <item x="114"/>
        <item x="25"/>
      </items>
      <autoSortScope>
        <pivotArea dataOnly="0" outline="0" fieldPosition="0">
          <references count="1">
            <reference field="4294967294" count="1" selected="0">
              <x v="0"/>
            </reference>
          </references>
        </pivotArea>
      </autoSortScope>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s>
  <rowFields count="3">
    <field x="1"/>
    <field x="2"/>
    <field x="3"/>
  </rowFields>
  <rowItems count="13">
    <i>
      <x v="3"/>
      <x v="1"/>
      <x v="346"/>
    </i>
    <i r="2">
      <x v="181"/>
    </i>
    <i>
      <x v="12"/>
      <x/>
      <x v="283"/>
    </i>
    <i r="2">
      <x v="316"/>
    </i>
    <i>
      <x v="2"/>
      <x v="1"/>
      <x v="81"/>
    </i>
    <i>
      <x v="6"/>
      <x v="4"/>
      <x v="4"/>
    </i>
    <i>
      <x v="18"/>
      <x v="1"/>
      <x v="198"/>
    </i>
    <i>
      <x v="4"/>
      <x v="1"/>
      <x v="322"/>
    </i>
    <i>
      <x v="16"/>
      <x v="1"/>
      <x v="251"/>
    </i>
    <i r="2">
      <x v="57"/>
    </i>
    <i>
      <x v="15"/>
      <x v="2"/>
      <x v="234"/>
    </i>
    <i>
      <x v="10"/>
      <x v="2"/>
      <x v="25"/>
    </i>
    <i t="grand">
      <x/>
    </i>
  </rowItems>
  <colItems count="1">
    <i/>
  </colItems>
  <dataFields count="1">
    <dataField name="Sum of Amount" fld="4" baseField="0" baseItem="0" numFmtId="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ustomer_Name" xr10:uid="{EBD8F90A-CCD0-4699-B830-61DDEE302327}" sourceName="Customer Name">
  <pivotTables>
    <pivotTable tabId="5" name="PivotTable1"/>
  </pivotTables>
  <data>
    <tabular pivotCacheId="782113346">
      <items count="50">
        <i x="5"/>
        <i x="0"/>
        <i x="4"/>
        <i x="35"/>
        <i x="11"/>
        <i x="26"/>
        <i x="42" s="1"/>
        <i x="40"/>
        <i x="29"/>
        <i x="21"/>
        <i x="22"/>
        <i x="41"/>
        <i x="23"/>
        <i x="48"/>
        <i x="12"/>
        <i x="46"/>
        <i x="14"/>
        <i x="17"/>
        <i x="19"/>
        <i x="45"/>
        <i x="9"/>
        <i x="30"/>
        <i x="32"/>
        <i x="15"/>
        <i x="18"/>
        <i x="38"/>
        <i x="2"/>
        <i x="16"/>
        <i x="3"/>
        <i x="10"/>
        <i x="37"/>
        <i x="20"/>
        <i x="8"/>
        <i x="13"/>
        <i x="47"/>
        <i x="36"/>
        <i x="33"/>
        <i x="39"/>
        <i x="25"/>
        <i x="43"/>
        <i x="28"/>
        <i x="34"/>
        <i x="49"/>
        <i x="44"/>
        <i x="27"/>
        <i x="31"/>
        <i x="24"/>
        <i x="1"/>
        <i x="7"/>
        <i x="6"/>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ustomer Name" xr10:uid="{1AFA0424-ABFB-4E02-8C2C-D29FDFBAE98E}" cache="Slicer_Customer_Name" caption="Customer Name" columnCount="3" rowHeight="25717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D54C72A-2E38-4BF5-831B-3E1EB6D0A9EF}" name="Table1" displayName="Table1" ref="A1:E501" totalsRowShown="0">
  <autoFilter ref="A1:E501" xr:uid="{6D54C72A-2E38-4BF5-831B-3E1EB6D0A9EF}"/>
  <tableColumns count="5">
    <tableColumn id="1" xr3:uid="{1B326E1F-35B8-4F65-AD5E-9AA2F7595E53}" name="Customer Name"/>
    <tableColumn id="2" xr3:uid="{399D31C6-715E-4FF8-9D17-44662B4F8FFE}" name="Product"/>
    <tableColumn id="3" xr3:uid="{FD5970D8-2D9C-4EFF-92E4-35451F251160}" name="Category"/>
    <tableColumn id="4" xr3:uid="{BBE766E4-D7A8-4FAC-AD92-49C02071EC32}" name="Purchase Date"/>
    <tableColumn id="5" xr3:uid="{803D774A-2F44-41FB-9F82-32A76142C08F}" name="Amoun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8" Type="http://schemas.openxmlformats.org/officeDocument/2006/relationships/hyperlink" Target="https://www.myonlinetraininghub.com/excel-expert-upgrade" TargetMode="External"/><Relationship Id="rId13" Type="http://schemas.openxmlformats.org/officeDocument/2006/relationships/hyperlink" Target="https://www.myonlinetraininghub.com/power-pivot-course" TargetMode="External"/><Relationship Id="rId18" Type="http://schemas.openxmlformats.org/officeDocument/2006/relationships/hyperlink" Target="https://www.myonlinetraininghub.com/excel-operations-management-course" TargetMode="External"/><Relationship Id="rId3" Type="http://schemas.openxmlformats.org/officeDocument/2006/relationships/hyperlink" Target="https://www.myonlinetraininghub.com/power-bi-course" TargetMode="External"/><Relationship Id="rId21" Type="http://schemas.openxmlformats.org/officeDocument/2006/relationships/drawing" Target="../drawings/drawing4.xml"/><Relationship Id="rId7" Type="http://schemas.openxmlformats.org/officeDocument/2006/relationships/hyperlink" Target="https://www.myonlinetraininghub.com/excel-functions" TargetMode="External"/><Relationship Id="rId12" Type="http://schemas.openxmlformats.org/officeDocument/2006/relationships/hyperlink" Target="https://www.myonlinetraininghub.com/excel-pivottable-course" TargetMode="External"/><Relationship Id="rId17" Type="http://schemas.openxmlformats.org/officeDocument/2006/relationships/hyperlink" Target="https://www.myonlinetraininghub.com/excel-for-customer-service-professionals" TargetMode="External"/><Relationship Id="rId2" Type="http://schemas.openxmlformats.org/officeDocument/2006/relationships/hyperlink" Target="http://www.myonlinetraininghub.com/category/excel-dashboard" TargetMode="External"/><Relationship Id="rId16" Type="http://schemas.openxmlformats.org/officeDocument/2006/relationships/hyperlink" Target="https://www.myonlinetraininghub.com/excel-analysis-toolpak-course" TargetMode="External"/><Relationship Id="rId20" Type="http://schemas.openxmlformats.org/officeDocument/2006/relationships/hyperlink" Target="https://www.myonlinetraininghub.com/microsoft-word-course" TargetMode="External"/><Relationship Id="rId1" Type="http://schemas.openxmlformats.org/officeDocument/2006/relationships/hyperlink" Target="http://www.myonlinetraininghub.com/category/excel-charts" TargetMode="External"/><Relationship Id="rId6" Type="http://schemas.openxmlformats.org/officeDocument/2006/relationships/hyperlink" Target="https://www.myonlinetraininghub.com/excel-dashboard-course" TargetMode="External"/><Relationship Id="rId11" Type="http://schemas.openxmlformats.org/officeDocument/2006/relationships/hyperlink" Target="https://www.myonlinetraininghub.com/excel-pivottable-course-quick-start" TargetMode="External"/><Relationship Id="rId5" Type="http://schemas.openxmlformats.org/officeDocument/2006/relationships/hyperlink" Target="https://www.myonlinetraininghub.com/excel-forum" TargetMode="External"/><Relationship Id="rId15" Type="http://schemas.openxmlformats.org/officeDocument/2006/relationships/hyperlink" Target="https://www.myonlinetraininghub.com/excel-for-finance-course" TargetMode="External"/><Relationship Id="rId10" Type="http://schemas.openxmlformats.org/officeDocument/2006/relationships/hyperlink" Target="https://www.myonlinetraininghub.com/excel-power-query-course" TargetMode="External"/><Relationship Id="rId19" Type="http://schemas.openxmlformats.org/officeDocument/2006/relationships/hyperlink" Target="https://www.myonlinetraininghub.com/financial-modelling-course" TargetMode="External"/><Relationship Id="rId4" Type="http://schemas.openxmlformats.org/officeDocument/2006/relationships/hyperlink" Target="http://www.myonlinetraininghub.com/excel-webinars" TargetMode="External"/><Relationship Id="rId9" Type="http://schemas.openxmlformats.org/officeDocument/2006/relationships/hyperlink" Target="https://www.myonlinetraininghub.com/advanced-excel-formulas-course" TargetMode="External"/><Relationship Id="rId14" Type="http://schemas.openxmlformats.org/officeDocument/2006/relationships/hyperlink" Target="https://www.myonlinetraininghub.com/excel-for-decision-making-cour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A4689-1487-4A05-A601-34EF2C315099}">
  <dimension ref="A1:Q30"/>
  <sheetViews>
    <sheetView showGridLines="0" showRowColHeaders="0" workbookViewId="0">
      <selection activeCell="C27" sqref="C27"/>
    </sheetView>
  </sheetViews>
  <sheetFormatPr defaultColWidth="0" defaultRowHeight="15" customHeight="1" zeroHeight="1" x14ac:dyDescent="0.25"/>
  <cols>
    <col min="1" max="1" width="4.85546875" customWidth="1"/>
    <col min="2" max="17" width="9.140625" customWidth="1"/>
    <col min="18" max="16384" width="9.140625" hidden="1"/>
  </cols>
  <sheetData>
    <row r="1" spans="1:17" ht="52.5" customHeight="1" x14ac:dyDescent="0.25">
      <c r="A1" s="4"/>
      <c r="B1" s="4" t="s">
        <v>436</v>
      </c>
      <c r="C1" s="4"/>
      <c r="D1" s="4"/>
      <c r="E1" s="4"/>
      <c r="F1" s="4"/>
      <c r="G1" s="4"/>
      <c r="H1" s="4"/>
      <c r="I1" s="4"/>
      <c r="J1" s="4"/>
      <c r="K1" s="4"/>
      <c r="L1" s="4"/>
      <c r="M1" s="4"/>
      <c r="N1" s="4"/>
      <c r="O1" s="4"/>
      <c r="P1" s="4"/>
      <c r="Q1" s="4"/>
    </row>
    <row r="2" spans="1:17" x14ac:dyDescent="0.25"/>
    <row r="3" spans="1:17" ht="18.75" x14ac:dyDescent="0.3">
      <c r="B3" s="5" t="s">
        <v>437</v>
      </c>
    </row>
    <row r="4" spans="1:17" ht="18.75" x14ac:dyDescent="0.25">
      <c r="B4" s="6" t="s">
        <v>438</v>
      </c>
    </row>
    <row r="5" spans="1:17" ht="18.75" x14ac:dyDescent="0.25">
      <c r="B5" s="6" t="s">
        <v>439</v>
      </c>
    </row>
    <row r="6" spans="1:17" ht="18.75" x14ac:dyDescent="0.25">
      <c r="B6" s="6" t="s">
        <v>440</v>
      </c>
    </row>
    <row r="7" spans="1:17" ht="18.75" x14ac:dyDescent="0.25">
      <c r="B7" s="6"/>
    </row>
    <row r="8" spans="1:17" ht="18.75" x14ac:dyDescent="0.25">
      <c r="B8" s="6" t="s">
        <v>441</v>
      </c>
    </row>
    <row r="9" spans="1:17" x14ac:dyDescent="0.25"/>
    <row r="10" spans="1:17" ht="18.75" x14ac:dyDescent="0.25">
      <c r="B10" s="6" t="s">
        <v>442</v>
      </c>
    </row>
    <row r="11" spans="1:17" ht="18.75" x14ac:dyDescent="0.25">
      <c r="B11" s="6" t="s">
        <v>443</v>
      </c>
    </row>
    <row r="30" spans="2:2" hidden="1" x14ac:dyDescent="0.25">
      <c r="B30" t="s">
        <v>444</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01"/>
  <sheetViews>
    <sheetView workbookViewId="0">
      <selection activeCell="H3" sqref="H3"/>
    </sheetView>
  </sheetViews>
  <sheetFormatPr defaultColWidth="8.85546875" defaultRowHeight="15" x14ac:dyDescent="0.25"/>
  <cols>
    <col min="1" max="1" width="18.7109375" bestFit="1" customWidth="1"/>
    <col min="2" max="2" width="19.140625" bestFit="1" customWidth="1"/>
    <col min="3" max="3" width="15.140625" customWidth="1"/>
    <col min="4" max="4" width="16.42578125" bestFit="1" customWidth="1"/>
    <col min="5" max="5" width="13.140625" customWidth="1"/>
    <col min="7" max="7" width="18.7109375" bestFit="1" customWidth="1"/>
  </cols>
  <sheetData>
    <row r="1" spans="1:8" x14ac:dyDescent="0.25">
      <c r="A1" t="s">
        <v>0</v>
      </c>
      <c r="B1" t="s">
        <v>1</v>
      </c>
      <c r="C1" t="s">
        <v>2</v>
      </c>
      <c r="D1" t="s">
        <v>3</v>
      </c>
      <c r="E1" t="s">
        <v>435</v>
      </c>
      <c r="G1" s="3" t="s">
        <v>434</v>
      </c>
    </row>
    <row r="2" spans="1:8" x14ac:dyDescent="0.25">
      <c r="A2" t="s">
        <v>4</v>
      </c>
      <c r="B2" t="s">
        <v>5</v>
      </c>
      <c r="C2" t="s">
        <v>6</v>
      </c>
      <c r="D2" t="s">
        <v>7</v>
      </c>
      <c r="E2">
        <v>1134.75</v>
      </c>
      <c r="G2" t="str" cm="1">
        <f t="array" ref="G2:G51">_xlfn._xlws.SORT(_xlfn.UNIQUE(Table1[Customer Name]))</f>
        <v>Abigail Turner</v>
      </c>
      <c r="H2" cm="1">
        <f t="array" ref="H2:H51">COUNTIF(Table1[Customer Name],_xlfn.ANCHORARRAY(G2))</f>
        <v>1</v>
      </c>
    </row>
    <row r="3" spans="1:8" x14ac:dyDescent="0.25">
      <c r="A3" t="s">
        <v>8</v>
      </c>
      <c r="B3" t="s">
        <v>9</v>
      </c>
      <c r="C3" t="s">
        <v>6</v>
      </c>
      <c r="D3" t="s">
        <v>10</v>
      </c>
      <c r="E3">
        <v>182.16</v>
      </c>
      <c r="G3" t="str">
        <v>Aiden Ramirez</v>
      </c>
      <c r="H3">
        <v>1</v>
      </c>
    </row>
    <row r="4" spans="1:8" x14ac:dyDescent="0.25">
      <c r="A4" t="s">
        <v>11</v>
      </c>
      <c r="B4" t="s">
        <v>12</v>
      </c>
      <c r="C4" t="s">
        <v>6</v>
      </c>
      <c r="D4" t="s">
        <v>13</v>
      </c>
      <c r="E4">
        <v>1486.18</v>
      </c>
      <c r="G4" t="str">
        <v>Alexander Lewis</v>
      </c>
      <c r="H4">
        <v>1</v>
      </c>
    </row>
    <row r="5" spans="1:8" x14ac:dyDescent="0.25">
      <c r="A5" t="s">
        <v>14</v>
      </c>
      <c r="B5" t="s">
        <v>15</v>
      </c>
      <c r="C5" t="s">
        <v>16</v>
      </c>
      <c r="D5" t="s">
        <v>17</v>
      </c>
      <c r="E5">
        <v>1390.86</v>
      </c>
      <c r="G5" t="str">
        <v>Amelia Carter</v>
      </c>
      <c r="H5">
        <v>23</v>
      </c>
    </row>
    <row r="6" spans="1:8" x14ac:dyDescent="0.25">
      <c r="A6" t="s">
        <v>18</v>
      </c>
      <c r="B6" t="s">
        <v>9</v>
      </c>
      <c r="C6" t="s">
        <v>6</v>
      </c>
      <c r="D6" t="s">
        <v>19</v>
      </c>
      <c r="E6">
        <v>979.52</v>
      </c>
      <c r="G6" t="str">
        <v>Ava Harris</v>
      </c>
      <c r="H6">
        <v>1</v>
      </c>
    </row>
    <row r="7" spans="1:8" x14ac:dyDescent="0.25">
      <c r="A7" t="s">
        <v>20</v>
      </c>
      <c r="B7" t="s">
        <v>21</v>
      </c>
      <c r="C7" t="s">
        <v>22</v>
      </c>
      <c r="D7" t="s">
        <v>23</v>
      </c>
      <c r="E7">
        <v>627.61</v>
      </c>
      <c r="G7" t="str">
        <v>Benjamin Wright</v>
      </c>
      <c r="H7">
        <v>13</v>
      </c>
    </row>
    <row r="8" spans="1:8" x14ac:dyDescent="0.25">
      <c r="A8" t="s">
        <v>24</v>
      </c>
      <c r="B8" t="s">
        <v>25</v>
      </c>
      <c r="C8" t="s">
        <v>22</v>
      </c>
      <c r="D8" t="s">
        <v>26</v>
      </c>
      <c r="E8">
        <v>76.430000000000007</v>
      </c>
      <c r="G8" t="str">
        <v>Carter Powell</v>
      </c>
      <c r="H8">
        <v>12</v>
      </c>
    </row>
    <row r="9" spans="1:8" x14ac:dyDescent="0.25">
      <c r="A9" t="s">
        <v>27</v>
      </c>
      <c r="B9" t="s">
        <v>12</v>
      </c>
      <c r="C9" t="s">
        <v>6</v>
      </c>
      <c r="D9" t="s">
        <v>28</v>
      </c>
      <c r="E9">
        <v>1404.8</v>
      </c>
      <c r="G9" t="str">
        <v>Charlotte Green</v>
      </c>
      <c r="H9">
        <v>11</v>
      </c>
    </row>
    <row r="10" spans="1:8" x14ac:dyDescent="0.25">
      <c r="A10" t="s">
        <v>29</v>
      </c>
      <c r="B10" t="s">
        <v>25</v>
      </c>
      <c r="C10" t="s">
        <v>22</v>
      </c>
      <c r="D10" t="s">
        <v>30</v>
      </c>
      <c r="E10">
        <v>1612.57</v>
      </c>
      <c r="G10" t="str">
        <v>Chloe Sanders</v>
      </c>
      <c r="H10">
        <v>13</v>
      </c>
    </row>
    <row r="11" spans="1:8" x14ac:dyDescent="0.25">
      <c r="A11" t="s">
        <v>31</v>
      </c>
      <c r="B11" t="s">
        <v>32</v>
      </c>
      <c r="C11" t="s">
        <v>6</v>
      </c>
      <c r="D11" t="s">
        <v>33</v>
      </c>
      <c r="E11">
        <v>1746.39</v>
      </c>
      <c r="G11" t="str">
        <v>Daniel Brooks</v>
      </c>
      <c r="H11">
        <v>14</v>
      </c>
    </row>
    <row r="12" spans="1:8" x14ac:dyDescent="0.25">
      <c r="A12" t="s">
        <v>34</v>
      </c>
      <c r="B12" t="s">
        <v>35</v>
      </c>
      <c r="C12" t="s">
        <v>6</v>
      </c>
      <c r="D12" t="s">
        <v>36</v>
      </c>
      <c r="E12">
        <v>1214.51</v>
      </c>
      <c r="G12" t="str">
        <v>Daniel White</v>
      </c>
      <c r="H12">
        <v>13</v>
      </c>
    </row>
    <row r="13" spans="1:8" x14ac:dyDescent="0.25">
      <c r="A13" t="s">
        <v>37</v>
      </c>
      <c r="B13" t="s">
        <v>38</v>
      </c>
      <c r="C13" t="s">
        <v>6</v>
      </c>
      <c r="D13" t="s">
        <v>39</v>
      </c>
      <c r="E13">
        <v>657.59</v>
      </c>
      <c r="G13" t="str">
        <v>David Bell</v>
      </c>
      <c r="H13">
        <v>16</v>
      </c>
    </row>
    <row r="14" spans="1:8" x14ac:dyDescent="0.25">
      <c r="A14" t="s">
        <v>40</v>
      </c>
      <c r="B14" t="s">
        <v>9</v>
      </c>
      <c r="C14" t="s">
        <v>6</v>
      </c>
      <c r="D14" t="s">
        <v>41</v>
      </c>
      <c r="E14">
        <v>1497.6</v>
      </c>
      <c r="G14" t="str">
        <v>Elijah Adams</v>
      </c>
      <c r="H14">
        <v>17</v>
      </c>
    </row>
    <row r="15" spans="1:8" x14ac:dyDescent="0.25">
      <c r="A15" t="s">
        <v>42</v>
      </c>
      <c r="B15" t="s">
        <v>43</v>
      </c>
      <c r="C15" t="s">
        <v>6</v>
      </c>
      <c r="D15" t="s">
        <v>44</v>
      </c>
      <c r="E15">
        <v>269.39</v>
      </c>
      <c r="G15" t="str">
        <v>Ella Hughes</v>
      </c>
      <c r="H15">
        <v>14</v>
      </c>
    </row>
    <row r="16" spans="1:8" x14ac:dyDescent="0.25">
      <c r="A16" t="s">
        <v>45</v>
      </c>
      <c r="B16" t="s">
        <v>9</v>
      </c>
      <c r="C16" t="s">
        <v>6</v>
      </c>
      <c r="D16" t="s">
        <v>46</v>
      </c>
      <c r="E16">
        <v>1098.6300000000001</v>
      </c>
      <c r="G16" t="str">
        <v>Emily Davis</v>
      </c>
      <c r="H16">
        <v>1</v>
      </c>
    </row>
    <row r="17" spans="1:8" x14ac:dyDescent="0.25">
      <c r="A17" t="s">
        <v>47</v>
      </c>
      <c r="B17" t="s">
        <v>21</v>
      </c>
      <c r="C17" t="s">
        <v>22</v>
      </c>
      <c r="D17" t="s">
        <v>48</v>
      </c>
      <c r="E17">
        <v>496.13</v>
      </c>
      <c r="G17" t="str">
        <v>Emma Smith</v>
      </c>
      <c r="H17">
        <v>15</v>
      </c>
    </row>
    <row r="18" spans="1:8" x14ac:dyDescent="0.25">
      <c r="A18" t="s">
        <v>49</v>
      </c>
      <c r="B18" t="s">
        <v>43</v>
      </c>
      <c r="C18" t="s">
        <v>6</v>
      </c>
      <c r="D18" t="s">
        <v>50</v>
      </c>
      <c r="E18">
        <v>499.51</v>
      </c>
      <c r="G18" t="str">
        <v>Ethan Walker</v>
      </c>
      <c r="H18">
        <v>1</v>
      </c>
    </row>
    <row r="19" spans="1:8" x14ac:dyDescent="0.25">
      <c r="A19" t="s">
        <v>51</v>
      </c>
      <c r="B19" t="s">
        <v>21</v>
      </c>
      <c r="C19" t="s">
        <v>22</v>
      </c>
      <c r="D19" t="s">
        <v>52</v>
      </c>
      <c r="E19">
        <v>754.39</v>
      </c>
      <c r="G19" t="str">
        <v>Evelyn Allen</v>
      </c>
      <c r="H19">
        <v>1</v>
      </c>
    </row>
    <row r="20" spans="1:8" x14ac:dyDescent="0.25">
      <c r="A20" t="s">
        <v>53</v>
      </c>
      <c r="B20" t="s">
        <v>54</v>
      </c>
      <c r="C20" t="s">
        <v>6</v>
      </c>
      <c r="D20" t="s">
        <v>55</v>
      </c>
      <c r="E20">
        <v>1788.3</v>
      </c>
      <c r="G20" t="str">
        <v>Gabriel Bryant</v>
      </c>
      <c r="H20">
        <v>1</v>
      </c>
    </row>
    <row r="21" spans="1:8" x14ac:dyDescent="0.25">
      <c r="A21" t="s">
        <v>56</v>
      </c>
      <c r="B21" t="s">
        <v>57</v>
      </c>
      <c r="C21" t="s">
        <v>6</v>
      </c>
      <c r="D21" t="s">
        <v>58</v>
      </c>
      <c r="E21">
        <v>1077.45</v>
      </c>
      <c r="G21" t="str">
        <v>Grace Peterson</v>
      </c>
      <c r="H21">
        <v>15</v>
      </c>
    </row>
    <row r="22" spans="1:8" x14ac:dyDescent="0.25">
      <c r="A22" t="s">
        <v>59</v>
      </c>
      <c r="B22" t="s">
        <v>25</v>
      </c>
      <c r="C22" t="s">
        <v>22</v>
      </c>
      <c r="D22" t="s">
        <v>60</v>
      </c>
      <c r="E22">
        <v>561.57000000000005</v>
      </c>
      <c r="G22" t="str">
        <v>Hannah Griffin</v>
      </c>
      <c r="H22">
        <v>1</v>
      </c>
    </row>
    <row r="23" spans="1:8" x14ac:dyDescent="0.25">
      <c r="A23" t="s">
        <v>61</v>
      </c>
      <c r="B23" t="s">
        <v>62</v>
      </c>
      <c r="C23" t="s">
        <v>63</v>
      </c>
      <c r="D23" t="s">
        <v>64</v>
      </c>
      <c r="E23">
        <v>1914.82</v>
      </c>
      <c r="G23" t="str">
        <v>Harper Nelson</v>
      </c>
      <c r="H23">
        <v>16</v>
      </c>
    </row>
    <row r="24" spans="1:8" x14ac:dyDescent="0.25">
      <c r="A24" t="s">
        <v>65</v>
      </c>
      <c r="B24" t="s">
        <v>66</v>
      </c>
      <c r="C24" t="s">
        <v>67</v>
      </c>
      <c r="D24" t="s">
        <v>68</v>
      </c>
      <c r="E24">
        <v>1586.33</v>
      </c>
      <c r="G24" t="str">
        <v>Henry Hall</v>
      </c>
      <c r="H24">
        <v>18</v>
      </c>
    </row>
    <row r="25" spans="1:8" x14ac:dyDescent="0.25">
      <c r="A25" t="s">
        <v>69</v>
      </c>
      <c r="B25" t="s">
        <v>43</v>
      </c>
      <c r="C25" t="s">
        <v>6</v>
      </c>
      <c r="D25" t="s">
        <v>70</v>
      </c>
      <c r="E25">
        <v>825.81</v>
      </c>
      <c r="G25" t="str">
        <v>Isabella King</v>
      </c>
      <c r="H25">
        <v>1</v>
      </c>
    </row>
    <row r="26" spans="1:8" x14ac:dyDescent="0.25">
      <c r="A26" t="s">
        <v>71</v>
      </c>
      <c r="B26" t="s">
        <v>72</v>
      </c>
      <c r="C26" t="s">
        <v>6</v>
      </c>
      <c r="D26" t="s">
        <v>73</v>
      </c>
      <c r="E26">
        <v>1790.58</v>
      </c>
      <c r="G26" t="str">
        <v>Jackson Flores</v>
      </c>
      <c r="H26">
        <v>1</v>
      </c>
    </row>
    <row r="27" spans="1:8" x14ac:dyDescent="0.25">
      <c r="A27" t="s">
        <v>74</v>
      </c>
      <c r="B27" t="s">
        <v>75</v>
      </c>
      <c r="C27" t="s">
        <v>22</v>
      </c>
      <c r="D27" t="s">
        <v>76</v>
      </c>
      <c r="E27">
        <v>1528.73</v>
      </c>
      <c r="G27" t="str">
        <v>James Wilson</v>
      </c>
      <c r="H27">
        <v>16</v>
      </c>
    </row>
    <row r="28" spans="1:8" x14ac:dyDescent="0.25">
      <c r="A28" t="s">
        <v>71</v>
      </c>
      <c r="B28" t="s">
        <v>12</v>
      </c>
      <c r="C28" t="s">
        <v>6</v>
      </c>
      <c r="D28" t="s">
        <v>77</v>
      </c>
      <c r="E28">
        <v>325.16000000000003</v>
      </c>
      <c r="G28" t="str">
        <v>John Doe</v>
      </c>
      <c r="H28">
        <v>1</v>
      </c>
    </row>
    <row r="29" spans="1:8" x14ac:dyDescent="0.25">
      <c r="A29" t="s">
        <v>65</v>
      </c>
      <c r="B29" t="s">
        <v>38</v>
      </c>
      <c r="C29" t="s">
        <v>6</v>
      </c>
      <c r="D29" t="s">
        <v>78</v>
      </c>
      <c r="E29">
        <v>845.63</v>
      </c>
      <c r="G29" t="str">
        <v>Joseph Murphy</v>
      </c>
      <c r="H29">
        <v>1</v>
      </c>
    </row>
    <row r="30" spans="1:8" x14ac:dyDescent="0.25">
      <c r="A30" t="s">
        <v>79</v>
      </c>
      <c r="B30" t="s">
        <v>12</v>
      </c>
      <c r="C30" t="s">
        <v>6</v>
      </c>
      <c r="D30" t="s">
        <v>80</v>
      </c>
      <c r="E30">
        <v>259.25</v>
      </c>
      <c r="G30" t="str">
        <v>Julian Perez</v>
      </c>
      <c r="H30">
        <v>1</v>
      </c>
    </row>
    <row r="31" spans="1:8" x14ac:dyDescent="0.25">
      <c r="A31" t="s">
        <v>69</v>
      </c>
      <c r="B31" t="s">
        <v>54</v>
      </c>
      <c r="C31" t="s">
        <v>6</v>
      </c>
      <c r="D31" t="s">
        <v>81</v>
      </c>
      <c r="E31">
        <v>1678.51</v>
      </c>
      <c r="G31" t="str">
        <v>Layla Mitchell</v>
      </c>
      <c r="H31">
        <v>1</v>
      </c>
    </row>
    <row r="32" spans="1:8" x14ac:dyDescent="0.25">
      <c r="A32" t="s">
        <v>82</v>
      </c>
      <c r="B32" t="s">
        <v>21</v>
      </c>
      <c r="C32" t="s">
        <v>22</v>
      </c>
      <c r="D32" t="s">
        <v>83</v>
      </c>
      <c r="E32">
        <v>539.64</v>
      </c>
      <c r="G32" t="str">
        <v>Liam Johnson</v>
      </c>
      <c r="H32">
        <v>19</v>
      </c>
    </row>
    <row r="33" spans="1:8" x14ac:dyDescent="0.25">
      <c r="A33" t="s">
        <v>65</v>
      </c>
      <c r="B33" t="s">
        <v>84</v>
      </c>
      <c r="C33" t="s">
        <v>22</v>
      </c>
      <c r="D33" t="s">
        <v>85</v>
      </c>
      <c r="E33">
        <v>1599.14</v>
      </c>
      <c r="G33" t="str">
        <v>Lily Jenkins</v>
      </c>
      <c r="H33">
        <v>13</v>
      </c>
    </row>
    <row r="34" spans="1:8" x14ac:dyDescent="0.25">
      <c r="A34" t="s">
        <v>86</v>
      </c>
      <c r="B34" t="s">
        <v>75</v>
      </c>
      <c r="C34" t="s">
        <v>22</v>
      </c>
      <c r="D34" t="s">
        <v>87</v>
      </c>
      <c r="E34">
        <v>148.97</v>
      </c>
      <c r="G34" t="str">
        <v>Lucas Baker</v>
      </c>
      <c r="H34">
        <v>1</v>
      </c>
    </row>
    <row r="35" spans="1:8" x14ac:dyDescent="0.25">
      <c r="A35" t="s">
        <v>61</v>
      </c>
      <c r="B35" t="s">
        <v>5</v>
      </c>
      <c r="C35" t="s">
        <v>6</v>
      </c>
      <c r="D35" t="s">
        <v>88</v>
      </c>
      <c r="E35">
        <v>1659.98</v>
      </c>
      <c r="G35" t="str">
        <v>Luna Cooper</v>
      </c>
      <c r="H35">
        <v>1</v>
      </c>
    </row>
    <row r="36" spans="1:8" x14ac:dyDescent="0.25">
      <c r="A36" t="s">
        <v>89</v>
      </c>
      <c r="B36" t="s">
        <v>38</v>
      </c>
      <c r="C36" t="s">
        <v>6</v>
      </c>
      <c r="D36" t="s">
        <v>90</v>
      </c>
      <c r="E36">
        <v>1949.49</v>
      </c>
      <c r="G36" t="str">
        <v>Madison Howard</v>
      </c>
      <c r="H36">
        <v>14</v>
      </c>
    </row>
    <row r="37" spans="1:8" x14ac:dyDescent="0.25">
      <c r="A37" t="s">
        <v>91</v>
      </c>
      <c r="B37" t="s">
        <v>92</v>
      </c>
      <c r="C37" t="s">
        <v>6</v>
      </c>
      <c r="D37" t="s">
        <v>93</v>
      </c>
      <c r="E37">
        <v>165</v>
      </c>
      <c r="G37" t="str">
        <v>Mark Brown</v>
      </c>
      <c r="H37">
        <v>14</v>
      </c>
    </row>
    <row r="38" spans="1:8" x14ac:dyDescent="0.25">
      <c r="A38" t="s">
        <v>94</v>
      </c>
      <c r="B38" t="s">
        <v>12</v>
      </c>
      <c r="C38" t="s">
        <v>6</v>
      </c>
      <c r="D38" t="s">
        <v>95</v>
      </c>
      <c r="E38">
        <v>1829.73</v>
      </c>
      <c r="G38" t="str">
        <v>Mason Scott</v>
      </c>
      <c r="H38">
        <v>19</v>
      </c>
    </row>
    <row r="39" spans="1:8" x14ac:dyDescent="0.25">
      <c r="A39" t="s">
        <v>96</v>
      </c>
      <c r="B39" t="s">
        <v>84</v>
      </c>
      <c r="C39" t="s">
        <v>22</v>
      </c>
      <c r="D39" t="s">
        <v>97</v>
      </c>
      <c r="E39">
        <v>1650.54</v>
      </c>
      <c r="G39" t="str">
        <v>Matthew Morgan</v>
      </c>
      <c r="H39">
        <v>20</v>
      </c>
    </row>
    <row r="40" spans="1:8" x14ac:dyDescent="0.25">
      <c r="A40" t="s">
        <v>96</v>
      </c>
      <c r="B40" t="s">
        <v>5</v>
      </c>
      <c r="C40" t="s">
        <v>6</v>
      </c>
      <c r="D40" t="s">
        <v>98</v>
      </c>
      <c r="E40">
        <v>250.13</v>
      </c>
      <c r="G40" t="str">
        <v>Mia Young</v>
      </c>
      <c r="H40">
        <v>22</v>
      </c>
    </row>
    <row r="41" spans="1:8" x14ac:dyDescent="0.25">
      <c r="A41" t="s">
        <v>99</v>
      </c>
      <c r="B41" t="s">
        <v>92</v>
      </c>
      <c r="C41" t="s">
        <v>6</v>
      </c>
      <c r="D41" t="s">
        <v>100</v>
      </c>
      <c r="E41">
        <v>1944.92</v>
      </c>
      <c r="G41" t="str">
        <v>Michael Clark</v>
      </c>
      <c r="H41">
        <v>17</v>
      </c>
    </row>
    <row r="42" spans="1:8" x14ac:dyDescent="0.25">
      <c r="A42" t="s">
        <v>101</v>
      </c>
      <c r="B42" t="s">
        <v>72</v>
      </c>
      <c r="C42" t="s">
        <v>6</v>
      </c>
      <c r="D42" t="s">
        <v>102</v>
      </c>
      <c r="E42">
        <v>1387.79</v>
      </c>
      <c r="G42" t="str">
        <v>Olivia Taylor</v>
      </c>
      <c r="H42">
        <v>16</v>
      </c>
    </row>
    <row r="43" spans="1:8" x14ac:dyDescent="0.25">
      <c r="A43" t="s">
        <v>86</v>
      </c>
      <c r="B43" t="s">
        <v>32</v>
      </c>
      <c r="C43" t="s">
        <v>6</v>
      </c>
      <c r="D43" t="s">
        <v>103</v>
      </c>
      <c r="E43">
        <v>1822.52</v>
      </c>
      <c r="G43" t="str">
        <v>Owen Rogers</v>
      </c>
      <c r="H43">
        <v>16</v>
      </c>
    </row>
    <row r="44" spans="1:8" x14ac:dyDescent="0.25">
      <c r="A44" t="s">
        <v>71</v>
      </c>
      <c r="B44" t="s">
        <v>21</v>
      </c>
      <c r="C44" t="s">
        <v>22</v>
      </c>
      <c r="D44" t="s">
        <v>104</v>
      </c>
      <c r="E44">
        <v>1490.52</v>
      </c>
      <c r="G44" t="str">
        <v>Penelope Cox</v>
      </c>
      <c r="H44">
        <v>10</v>
      </c>
    </row>
    <row r="45" spans="1:8" x14ac:dyDescent="0.25">
      <c r="A45" t="s">
        <v>65</v>
      </c>
      <c r="B45" t="s">
        <v>66</v>
      </c>
      <c r="C45" t="s">
        <v>67</v>
      </c>
      <c r="D45" t="s">
        <v>93</v>
      </c>
      <c r="E45">
        <v>1399.19</v>
      </c>
      <c r="G45" t="str">
        <v>Samuel Watson</v>
      </c>
      <c r="H45">
        <v>19</v>
      </c>
    </row>
    <row r="46" spans="1:8" x14ac:dyDescent="0.25">
      <c r="A46" t="s">
        <v>74</v>
      </c>
      <c r="B46" t="s">
        <v>75</v>
      </c>
      <c r="C46" t="s">
        <v>22</v>
      </c>
      <c r="D46" t="s">
        <v>105</v>
      </c>
      <c r="E46">
        <v>1285.0899999999999</v>
      </c>
      <c r="G46" t="str">
        <v>Sarah Lee</v>
      </c>
      <c r="H46">
        <v>13</v>
      </c>
    </row>
    <row r="47" spans="1:8" x14ac:dyDescent="0.25">
      <c r="A47" t="s">
        <v>106</v>
      </c>
      <c r="B47" t="s">
        <v>38</v>
      </c>
      <c r="C47" t="s">
        <v>6</v>
      </c>
      <c r="D47" t="s">
        <v>107</v>
      </c>
      <c r="E47">
        <v>349.28</v>
      </c>
      <c r="G47" t="str">
        <v>Scarlett Rivera</v>
      </c>
      <c r="H47">
        <v>20</v>
      </c>
    </row>
    <row r="48" spans="1:8" x14ac:dyDescent="0.25">
      <c r="A48" t="s">
        <v>108</v>
      </c>
      <c r="B48" t="s">
        <v>25</v>
      </c>
      <c r="C48" t="s">
        <v>22</v>
      </c>
      <c r="D48" t="s">
        <v>109</v>
      </c>
      <c r="E48">
        <v>576.39</v>
      </c>
      <c r="G48" t="str">
        <v>Sebastian Ward</v>
      </c>
      <c r="H48">
        <v>22</v>
      </c>
    </row>
    <row r="49" spans="1:8" x14ac:dyDescent="0.25">
      <c r="A49" t="s">
        <v>69</v>
      </c>
      <c r="B49" t="s">
        <v>75</v>
      </c>
      <c r="C49" t="s">
        <v>22</v>
      </c>
      <c r="D49" t="s">
        <v>110</v>
      </c>
      <c r="E49">
        <v>1289.9100000000001</v>
      </c>
      <c r="G49" t="str">
        <v>Sophia Martinez</v>
      </c>
      <c r="H49">
        <v>1</v>
      </c>
    </row>
    <row r="50" spans="1:8" x14ac:dyDescent="0.25">
      <c r="A50" t="s">
        <v>96</v>
      </c>
      <c r="B50" t="s">
        <v>54</v>
      </c>
      <c r="C50" t="s">
        <v>6</v>
      </c>
      <c r="D50" t="s">
        <v>111</v>
      </c>
      <c r="E50">
        <v>843.59</v>
      </c>
      <c r="G50" t="str">
        <v>Victoria Richardson</v>
      </c>
      <c r="H50">
        <v>1</v>
      </c>
    </row>
    <row r="51" spans="1:8" x14ac:dyDescent="0.25">
      <c r="A51" t="s">
        <v>61</v>
      </c>
      <c r="B51" t="s">
        <v>72</v>
      </c>
      <c r="C51" t="s">
        <v>6</v>
      </c>
      <c r="D51" t="s">
        <v>112</v>
      </c>
      <c r="E51">
        <v>114.89</v>
      </c>
      <c r="G51" t="str">
        <v>Zoe Reed</v>
      </c>
      <c r="H51">
        <v>1</v>
      </c>
    </row>
    <row r="52" spans="1:8" x14ac:dyDescent="0.25">
      <c r="A52" t="s">
        <v>113</v>
      </c>
      <c r="B52" t="s">
        <v>54</v>
      </c>
      <c r="C52" t="s">
        <v>6</v>
      </c>
      <c r="D52" t="s">
        <v>114</v>
      </c>
      <c r="E52">
        <v>84.69</v>
      </c>
    </row>
    <row r="53" spans="1:8" x14ac:dyDescent="0.25">
      <c r="A53" t="s">
        <v>113</v>
      </c>
      <c r="B53" t="s">
        <v>35</v>
      </c>
      <c r="C53" t="s">
        <v>6</v>
      </c>
      <c r="D53" t="s">
        <v>115</v>
      </c>
      <c r="E53">
        <v>1467.56</v>
      </c>
    </row>
    <row r="54" spans="1:8" x14ac:dyDescent="0.25">
      <c r="A54" t="s">
        <v>116</v>
      </c>
      <c r="B54" t="s">
        <v>117</v>
      </c>
      <c r="C54" t="s">
        <v>6</v>
      </c>
      <c r="D54" t="s">
        <v>118</v>
      </c>
      <c r="E54">
        <v>1862.01</v>
      </c>
    </row>
    <row r="55" spans="1:8" x14ac:dyDescent="0.25">
      <c r="A55" t="s">
        <v>119</v>
      </c>
      <c r="B55" t="s">
        <v>75</v>
      </c>
      <c r="C55" t="s">
        <v>22</v>
      </c>
      <c r="D55" t="s">
        <v>120</v>
      </c>
      <c r="E55">
        <v>692.69</v>
      </c>
    </row>
    <row r="56" spans="1:8" x14ac:dyDescent="0.25">
      <c r="A56" t="s">
        <v>119</v>
      </c>
      <c r="B56" t="s">
        <v>66</v>
      </c>
      <c r="C56" t="s">
        <v>67</v>
      </c>
      <c r="D56" t="s">
        <v>121</v>
      </c>
      <c r="E56">
        <v>1103.18</v>
      </c>
    </row>
    <row r="57" spans="1:8" x14ac:dyDescent="0.25">
      <c r="A57" t="s">
        <v>122</v>
      </c>
      <c r="B57" t="s">
        <v>57</v>
      </c>
      <c r="C57" t="s">
        <v>6</v>
      </c>
      <c r="D57" t="s">
        <v>123</v>
      </c>
      <c r="E57">
        <v>973.54</v>
      </c>
    </row>
    <row r="58" spans="1:8" x14ac:dyDescent="0.25">
      <c r="A58" t="s">
        <v>116</v>
      </c>
      <c r="B58" t="s">
        <v>117</v>
      </c>
      <c r="C58" t="s">
        <v>6</v>
      </c>
      <c r="D58" t="s">
        <v>124</v>
      </c>
      <c r="E58">
        <v>56.57</v>
      </c>
    </row>
    <row r="59" spans="1:8" x14ac:dyDescent="0.25">
      <c r="A59" t="s">
        <v>108</v>
      </c>
      <c r="B59" t="s">
        <v>21</v>
      </c>
      <c r="C59" t="s">
        <v>22</v>
      </c>
      <c r="D59" t="s">
        <v>125</v>
      </c>
      <c r="E59">
        <v>681.83</v>
      </c>
    </row>
    <row r="60" spans="1:8" x14ac:dyDescent="0.25">
      <c r="A60" t="s">
        <v>126</v>
      </c>
      <c r="B60" t="s">
        <v>43</v>
      </c>
      <c r="C60" t="s">
        <v>6</v>
      </c>
      <c r="D60" t="s">
        <v>127</v>
      </c>
      <c r="E60">
        <v>686.53</v>
      </c>
    </row>
    <row r="61" spans="1:8" x14ac:dyDescent="0.25">
      <c r="A61" t="s">
        <v>128</v>
      </c>
      <c r="B61" t="s">
        <v>54</v>
      </c>
      <c r="C61" t="s">
        <v>6</v>
      </c>
      <c r="D61" t="s">
        <v>129</v>
      </c>
      <c r="E61">
        <v>1386.22</v>
      </c>
    </row>
    <row r="62" spans="1:8" x14ac:dyDescent="0.25">
      <c r="A62" t="s">
        <v>82</v>
      </c>
      <c r="B62" t="s">
        <v>32</v>
      </c>
      <c r="C62" t="s">
        <v>6</v>
      </c>
      <c r="D62" t="s">
        <v>130</v>
      </c>
      <c r="E62">
        <v>1202.78</v>
      </c>
    </row>
    <row r="63" spans="1:8" x14ac:dyDescent="0.25">
      <c r="A63" t="s">
        <v>82</v>
      </c>
      <c r="B63" t="s">
        <v>32</v>
      </c>
      <c r="C63" t="s">
        <v>6</v>
      </c>
      <c r="D63" t="s">
        <v>131</v>
      </c>
      <c r="E63">
        <v>246.97</v>
      </c>
    </row>
    <row r="64" spans="1:8" x14ac:dyDescent="0.25">
      <c r="A64" t="s">
        <v>96</v>
      </c>
      <c r="B64" t="s">
        <v>54</v>
      </c>
      <c r="C64" t="s">
        <v>6</v>
      </c>
      <c r="D64" t="s">
        <v>132</v>
      </c>
      <c r="E64">
        <v>238.15</v>
      </c>
    </row>
    <row r="65" spans="1:5" x14ac:dyDescent="0.25">
      <c r="A65" t="s">
        <v>119</v>
      </c>
      <c r="B65" t="s">
        <v>12</v>
      </c>
      <c r="C65" t="s">
        <v>6</v>
      </c>
      <c r="D65" t="s">
        <v>76</v>
      </c>
      <c r="E65">
        <v>1759.74</v>
      </c>
    </row>
    <row r="66" spans="1:5" x14ac:dyDescent="0.25">
      <c r="A66" t="s">
        <v>71</v>
      </c>
      <c r="B66" t="s">
        <v>15</v>
      </c>
      <c r="C66" t="s">
        <v>16</v>
      </c>
      <c r="D66" t="s">
        <v>133</v>
      </c>
      <c r="E66">
        <v>1818.19</v>
      </c>
    </row>
    <row r="67" spans="1:5" x14ac:dyDescent="0.25">
      <c r="A67" t="s">
        <v>94</v>
      </c>
      <c r="B67" t="s">
        <v>84</v>
      </c>
      <c r="C67" t="s">
        <v>22</v>
      </c>
      <c r="D67" t="s">
        <v>134</v>
      </c>
      <c r="E67">
        <v>1148.48</v>
      </c>
    </row>
    <row r="68" spans="1:5" x14ac:dyDescent="0.25">
      <c r="A68" t="s">
        <v>106</v>
      </c>
      <c r="B68" t="s">
        <v>32</v>
      </c>
      <c r="C68" t="s">
        <v>6</v>
      </c>
      <c r="D68" t="s">
        <v>135</v>
      </c>
      <c r="E68">
        <v>845.27</v>
      </c>
    </row>
    <row r="69" spans="1:5" x14ac:dyDescent="0.25">
      <c r="A69" t="s">
        <v>99</v>
      </c>
      <c r="B69" t="s">
        <v>21</v>
      </c>
      <c r="C69" t="s">
        <v>22</v>
      </c>
      <c r="D69" t="s">
        <v>136</v>
      </c>
      <c r="E69">
        <v>152.13999999999999</v>
      </c>
    </row>
    <row r="70" spans="1:5" x14ac:dyDescent="0.25">
      <c r="A70" t="s">
        <v>137</v>
      </c>
      <c r="B70" t="s">
        <v>38</v>
      </c>
      <c r="C70" t="s">
        <v>6</v>
      </c>
      <c r="D70" t="s">
        <v>138</v>
      </c>
      <c r="E70">
        <v>1008.31</v>
      </c>
    </row>
    <row r="71" spans="1:5" x14ac:dyDescent="0.25">
      <c r="A71" t="s">
        <v>139</v>
      </c>
      <c r="B71" t="s">
        <v>38</v>
      </c>
      <c r="C71" t="s">
        <v>6</v>
      </c>
      <c r="D71" t="s">
        <v>140</v>
      </c>
      <c r="E71">
        <v>1377.62</v>
      </c>
    </row>
    <row r="72" spans="1:5" x14ac:dyDescent="0.25">
      <c r="A72" t="s">
        <v>65</v>
      </c>
      <c r="B72" t="s">
        <v>12</v>
      </c>
      <c r="C72" t="s">
        <v>6</v>
      </c>
      <c r="D72" t="s">
        <v>141</v>
      </c>
      <c r="E72">
        <v>1318.25</v>
      </c>
    </row>
    <row r="73" spans="1:5" x14ac:dyDescent="0.25">
      <c r="A73" t="s">
        <v>74</v>
      </c>
      <c r="B73" t="s">
        <v>21</v>
      </c>
      <c r="C73" t="s">
        <v>22</v>
      </c>
      <c r="D73" t="s">
        <v>142</v>
      </c>
      <c r="E73">
        <v>1474.07</v>
      </c>
    </row>
    <row r="74" spans="1:5" x14ac:dyDescent="0.25">
      <c r="A74" t="s">
        <v>139</v>
      </c>
      <c r="B74" t="s">
        <v>75</v>
      </c>
      <c r="C74" t="s">
        <v>22</v>
      </c>
      <c r="D74" t="s">
        <v>143</v>
      </c>
      <c r="E74">
        <v>1621.68</v>
      </c>
    </row>
    <row r="75" spans="1:5" x14ac:dyDescent="0.25">
      <c r="A75" t="s">
        <v>71</v>
      </c>
      <c r="B75" t="s">
        <v>38</v>
      </c>
      <c r="C75" t="s">
        <v>6</v>
      </c>
      <c r="D75" t="s">
        <v>125</v>
      </c>
      <c r="E75">
        <v>475.65</v>
      </c>
    </row>
    <row r="76" spans="1:5" x14ac:dyDescent="0.25">
      <c r="A76" t="s">
        <v>96</v>
      </c>
      <c r="B76" t="s">
        <v>75</v>
      </c>
      <c r="C76" t="s">
        <v>22</v>
      </c>
      <c r="D76" t="s">
        <v>144</v>
      </c>
      <c r="E76">
        <v>343.82</v>
      </c>
    </row>
    <row r="77" spans="1:5" x14ac:dyDescent="0.25">
      <c r="A77" t="s">
        <v>145</v>
      </c>
      <c r="B77" t="s">
        <v>72</v>
      </c>
      <c r="C77" t="s">
        <v>6</v>
      </c>
      <c r="D77" t="s">
        <v>87</v>
      </c>
      <c r="E77">
        <v>1860.59</v>
      </c>
    </row>
    <row r="78" spans="1:5" x14ac:dyDescent="0.25">
      <c r="A78" t="s">
        <v>106</v>
      </c>
      <c r="B78" t="s">
        <v>54</v>
      </c>
      <c r="C78" t="s">
        <v>6</v>
      </c>
      <c r="D78" t="s">
        <v>146</v>
      </c>
      <c r="E78">
        <v>1013.48</v>
      </c>
    </row>
    <row r="79" spans="1:5" x14ac:dyDescent="0.25">
      <c r="A79" t="s">
        <v>101</v>
      </c>
      <c r="B79" t="s">
        <v>9</v>
      </c>
      <c r="C79" t="s">
        <v>6</v>
      </c>
      <c r="D79" t="s">
        <v>147</v>
      </c>
      <c r="E79">
        <v>401.46</v>
      </c>
    </row>
    <row r="80" spans="1:5" x14ac:dyDescent="0.25">
      <c r="A80" t="s">
        <v>94</v>
      </c>
      <c r="B80" t="s">
        <v>43</v>
      </c>
      <c r="C80" t="s">
        <v>6</v>
      </c>
      <c r="D80" t="s">
        <v>148</v>
      </c>
      <c r="E80">
        <v>1055.8</v>
      </c>
    </row>
    <row r="81" spans="1:5" x14ac:dyDescent="0.25">
      <c r="A81" t="s">
        <v>101</v>
      </c>
      <c r="B81" t="s">
        <v>12</v>
      </c>
      <c r="C81" t="s">
        <v>6</v>
      </c>
      <c r="D81" t="s">
        <v>149</v>
      </c>
      <c r="E81">
        <v>1221.78</v>
      </c>
    </row>
    <row r="82" spans="1:5" x14ac:dyDescent="0.25">
      <c r="A82" t="s">
        <v>108</v>
      </c>
      <c r="B82" t="s">
        <v>72</v>
      </c>
      <c r="C82" t="s">
        <v>6</v>
      </c>
      <c r="D82" t="s">
        <v>150</v>
      </c>
      <c r="E82">
        <v>406.61</v>
      </c>
    </row>
    <row r="83" spans="1:5" x14ac:dyDescent="0.25">
      <c r="A83" t="s">
        <v>151</v>
      </c>
      <c r="B83" t="s">
        <v>84</v>
      </c>
      <c r="C83" t="s">
        <v>22</v>
      </c>
      <c r="D83" t="s">
        <v>152</v>
      </c>
      <c r="E83">
        <v>155.49</v>
      </c>
    </row>
    <row r="84" spans="1:5" x14ac:dyDescent="0.25">
      <c r="A84" t="s">
        <v>108</v>
      </c>
      <c r="B84" t="s">
        <v>84</v>
      </c>
      <c r="C84" t="s">
        <v>22</v>
      </c>
      <c r="D84" t="s">
        <v>129</v>
      </c>
      <c r="E84">
        <v>1209.58</v>
      </c>
    </row>
    <row r="85" spans="1:5" x14ac:dyDescent="0.25">
      <c r="A85" t="s">
        <v>74</v>
      </c>
      <c r="B85" t="s">
        <v>25</v>
      </c>
      <c r="C85" t="s">
        <v>22</v>
      </c>
      <c r="D85" t="s">
        <v>153</v>
      </c>
      <c r="E85">
        <v>845.11</v>
      </c>
    </row>
    <row r="86" spans="1:5" x14ac:dyDescent="0.25">
      <c r="A86" t="s">
        <v>119</v>
      </c>
      <c r="B86" t="s">
        <v>32</v>
      </c>
      <c r="C86" t="s">
        <v>6</v>
      </c>
      <c r="D86" t="s">
        <v>154</v>
      </c>
      <c r="E86">
        <v>770.87</v>
      </c>
    </row>
    <row r="87" spans="1:5" x14ac:dyDescent="0.25">
      <c r="A87" t="s">
        <v>151</v>
      </c>
      <c r="B87" t="s">
        <v>155</v>
      </c>
      <c r="C87" t="s">
        <v>6</v>
      </c>
      <c r="D87" t="s">
        <v>93</v>
      </c>
      <c r="E87">
        <v>578.47</v>
      </c>
    </row>
    <row r="88" spans="1:5" x14ac:dyDescent="0.25">
      <c r="A88" t="s">
        <v>106</v>
      </c>
      <c r="B88" t="s">
        <v>72</v>
      </c>
      <c r="C88" t="s">
        <v>6</v>
      </c>
      <c r="D88" t="s">
        <v>156</v>
      </c>
      <c r="E88">
        <v>515</v>
      </c>
    </row>
    <row r="89" spans="1:5" x14ac:dyDescent="0.25">
      <c r="A89" t="s">
        <v>74</v>
      </c>
      <c r="B89" t="s">
        <v>21</v>
      </c>
      <c r="C89" t="s">
        <v>22</v>
      </c>
      <c r="D89" t="s">
        <v>157</v>
      </c>
      <c r="E89">
        <v>1001.17</v>
      </c>
    </row>
    <row r="90" spans="1:5" x14ac:dyDescent="0.25">
      <c r="A90" t="s">
        <v>89</v>
      </c>
      <c r="B90" t="s">
        <v>38</v>
      </c>
      <c r="C90" t="s">
        <v>6</v>
      </c>
      <c r="D90" t="s">
        <v>129</v>
      </c>
      <c r="E90">
        <v>1940.89</v>
      </c>
    </row>
    <row r="91" spans="1:5" x14ac:dyDescent="0.25">
      <c r="A91" t="s">
        <v>128</v>
      </c>
      <c r="B91" t="s">
        <v>5</v>
      </c>
      <c r="C91" t="s">
        <v>6</v>
      </c>
      <c r="D91" t="s">
        <v>78</v>
      </c>
      <c r="E91">
        <v>1198.8</v>
      </c>
    </row>
    <row r="92" spans="1:5" x14ac:dyDescent="0.25">
      <c r="A92" t="s">
        <v>74</v>
      </c>
      <c r="B92" t="s">
        <v>25</v>
      </c>
      <c r="C92" t="s">
        <v>22</v>
      </c>
      <c r="D92" t="s">
        <v>158</v>
      </c>
      <c r="E92">
        <v>1204.5</v>
      </c>
    </row>
    <row r="93" spans="1:5" x14ac:dyDescent="0.25">
      <c r="A93" t="s">
        <v>65</v>
      </c>
      <c r="B93" t="s">
        <v>84</v>
      </c>
      <c r="C93" t="s">
        <v>22</v>
      </c>
      <c r="D93" t="s">
        <v>159</v>
      </c>
      <c r="E93">
        <v>841.3</v>
      </c>
    </row>
    <row r="94" spans="1:5" x14ac:dyDescent="0.25">
      <c r="A94" t="s">
        <v>91</v>
      </c>
      <c r="B94" t="s">
        <v>15</v>
      </c>
      <c r="C94" t="s">
        <v>16</v>
      </c>
      <c r="D94" t="s">
        <v>41</v>
      </c>
      <c r="E94">
        <v>439.69</v>
      </c>
    </row>
    <row r="95" spans="1:5" x14ac:dyDescent="0.25">
      <c r="A95" t="s">
        <v>89</v>
      </c>
      <c r="B95" t="s">
        <v>35</v>
      </c>
      <c r="C95" t="s">
        <v>6</v>
      </c>
      <c r="D95" t="s">
        <v>160</v>
      </c>
      <c r="E95">
        <v>616.17999999999995</v>
      </c>
    </row>
    <row r="96" spans="1:5" x14ac:dyDescent="0.25">
      <c r="A96" t="s">
        <v>106</v>
      </c>
      <c r="B96" t="s">
        <v>9</v>
      </c>
      <c r="C96" t="s">
        <v>6</v>
      </c>
      <c r="D96" t="s">
        <v>161</v>
      </c>
      <c r="E96">
        <v>284.47000000000003</v>
      </c>
    </row>
    <row r="97" spans="1:5" x14ac:dyDescent="0.25">
      <c r="A97" t="s">
        <v>96</v>
      </c>
      <c r="B97" t="s">
        <v>38</v>
      </c>
      <c r="C97" t="s">
        <v>6</v>
      </c>
      <c r="D97" t="s">
        <v>162</v>
      </c>
      <c r="E97">
        <v>907.03</v>
      </c>
    </row>
    <row r="98" spans="1:5" x14ac:dyDescent="0.25">
      <c r="A98" t="s">
        <v>139</v>
      </c>
      <c r="B98" t="s">
        <v>21</v>
      </c>
      <c r="C98" t="s">
        <v>22</v>
      </c>
      <c r="D98" t="s">
        <v>163</v>
      </c>
      <c r="E98">
        <v>1115.27</v>
      </c>
    </row>
    <row r="99" spans="1:5" x14ac:dyDescent="0.25">
      <c r="A99" t="s">
        <v>71</v>
      </c>
      <c r="B99" t="s">
        <v>155</v>
      </c>
      <c r="C99" t="s">
        <v>6</v>
      </c>
      <c r="D99" t="s">
        <v>164</v>
      </c>
      <c r="E99">
        <v>1482.07</v>
      </c>
    </row>
    <row r="100" spans="1:5" x14ac:dyDescent="0.25">
      <c r="A100" t="s">
        <v>116</v>
      </c>
      <c r="B100" t="s">
        <v>12</v>
      </c>
      <c r="C100" t="s">
        <v>6</v>
      </c>
      <c r="D100" t="s">
        <v>165</v>
      </c>
      <c r="E100">
        <v>1282.6500000000001</v>
      </c>
    </row>
    <row r="101" spans="1:5" x14ac:dyDescent="0.25">
      <c r="A101" t="s">
        <v>113</v>
      </c>
      <c r="B101" t="s">
        <v>35</v>
      </c>
      <c r="C101" t="s">
        <v>6</v>
      </c>
      <c r="D101" t="s">
        <v>166</v>
      </c>
      <c r="E101">
        <v>831.42</v>
      </c>
    </row>
    <row r="102" spans="1:5" x14ac:dyDescent="0.25">
      <c r="A102" t="s">
        <v>106</v>
      </c>
      <c r="B102" t="s">
        <v>35</v>
      </c>
      <c r="C102" t="s">
        <v>6</v>
      </c>
      <c r="D102" t="s">
        <v>167</v>
      </c>
      <c r="E102">
        <v>1799</v>
      </c>
    </row>
    <row r="103" spans="1:5" x14ac:dyDescent="0.25">
      <c r="A103" t="s">
        <v>94</v>
      </c>
      <c r="B103" t="s">
        <v>54</v>
      </c>
      <c r="C103" t="s">
        <v>6</v>
      </c>
      <c r="D103" t="s">
        <v>168</v>
      </c>
      <c r="E103">
        <v>1965.53</v>
      </c>
    </row>
    <row r="104" spans="1:5" x14ac:dyDescent="0.25">
      <c r="A104" t="s">
        <v>65</v>
      </c>
      <c r="B104" t="s">
        <v>5</v>
      </c>
      <c r="C104" t="s">
        <v>6</v>
      </c>
      <c r="D104" t="s">
        <v>169</v>
      </c>
      <c r="E104">
        <v>119.16</v>
      </c>
    </row>
    <row r="105" spans="1:5" x14ac:dyDescent="0.25">
      <c r="A105" t="s">
        <v>71</v>
      </c>
      <c r="B105" t="s">
        <v>92</v>
      </c>
      <c r="C105" t="s">
        <v>6</v>
      </c>
      <c r="D105" t="s">
        <v>170</v>
      </c>
      <c r="E105">
        <v>1879.37</v>
      </c>
    </row>
    <row r="106" spans="1:5" x14ac:dyDescent="0.25">
      <c r="A106" t="s">
        <v>116</v>
      </c>
      <c r="B106" t="s">
        <v>35</v>
      </c>
      <c r="C106" t="s">
        <v>6</v>
      </c>
      <c r="D106" t="s">
        <v>171</v>
      </c>
      <c r="E106">
        <v>219.64</v>
      </c>
    </row>
    <row r="107" spans="1:5" x14ac:dyDescent="0.25">
      <c r="A107" t="s">
        <v>59</v>
      </c>
      <c r="B107" t="s">
        <v>32</v>
      </c>
      <c r="C107" t="s">
        <v>6</v>
      </c>
      <c r="D107" t="s">
        <v>172</v>
      </c>
      <c r="E107">
        <v>73.81</v>
      </c>
    </row>
    <row r="108" spans="1:5" x14ac:dyDescent="0.25">
      <c r="A108" t="s">
        <v>61</v>
      </c>
      <c r="B108" t="s">
        <v>25</v>
      </c>
      <c r="C108" t="s">
        <v>22</v>
      </c>
      <c r="D108" t="s">
        <v>173</v>
      </c>
      <c r="E108">
        <v>1693.2</v>
      </c>
    </row>
    <row r="109" spans="1:5" x14ac:dyDescent="0.25">
      <c r="A109" t="s">
        <v>137</v>
      </c>
      <c r="B109" t="s">
        <v>155</v>
      </c>
      <c r="C109" t="s">
        <v>6</v>
      </c>
      <c r="D109" t="s">
        <v>174</v>
      </c>
      <c r="E109">
        <v>1215.8</v>
      </c>
    </row>
    <row r="110" spans="1:5" x14ac:dyDescent="0.25">
      <c r="A110" t="s">
        <v>137</v>
      </c>
      <c r="B110" t="s">
        <v>32</v>
      </c>
      <c r="C110" t="s">
        <v>6</v>
      </c>
      <c r="D110" t="s">
        <v>175</v>
      </c>
      <c r="E110">
        <v>305.11</v>
      </c>
    </row>
    <row r="111" spans="1:5" x14ac:dyDescent="0.25">
      <c r="A111" t="s">
        <v>86</v>
      </c>
      <c r="B111" t="s">
        <v>75</v>
      </c>
      <c r="C111" t="s">
        <v>22</v>
      </c>
      <c r="D111" t="s">
        <v>176</v>
      </c>
      <c r="E111">
        <v>579.67999999999995</v>
      </c>
    </row>
    <row r="112" spans="1:5" x14ac:dyDescent="0.25">
      <c r="A112" t="s">
        <v>177</v>
      </c>
      <c r="B112" t="s">
        <v>12</v>
      </c>
      <c r="C112" t="s">
        <v>6</v>
      </c>
      <c r="D112" t="s">
        <v>7</v>
      </c>
      <c r="E112">
        <v>1049.19</v>
      </c>
    </row>
    <row r="113" spans="1:5" x14ac:dyDescent="0.25">
      <c r="A113" t="s">
        <v>128</v>
      </c>
      <c r="B113" t="s">
        <v>155</v>
      </c>
      <c r="C113" t="s">
        <v>6</v>
      </c>
      <c r="D113" t="s">
        <v>178</v>
      </c>
      <c r="E113">
        <v>1735.09</v>
      </c>
    </row>
    <row r="114" spans="1:5" x14ac:dyDescent="0.25">
      <c r="A114" t="s">
        <v>116</v>
      </c>
      <c r="B114" t="s">
        <v>66</v>
      </c>
      <c r="C114" t="s">
        <v>67</v>
      </c>
      <c r="D114" t="s">
        <v>179</v>
      </c>
      <c r="E114">
        <v>583.35</v>
      </c>
    </row>
    <row r="115" spans="1:5" x14ac:dyDescent="0.25">
      <c r="A115" t="s">
        <v>101</v>
      </c>
      <c r="B115" t="s">
        <v>35</v>
      </c>
      <c r="C115" t="s">
        <v>6</v>
      </c>
      <c r="D115" t="s">
        <v>180</v>
      </c>
      <c r="E115">
        <v>64.98</v>
      </c>
    </row>
    <row r="116" spans="1:5" x14ac:dyDescent="0.25">
      <c r="A116" t="s">
        <v>122</v>
      </c>
      <c r="B116" t="s">
        <v>54</v>
      </c>
      <c r="C116" t="s">
        <v>6</v>
      </c>
      <c r="D116" t="s">
        <v>181</v>
      </c>
      <c r="E116">
        <v>1368.8</v>
      </c>
    </row>
    <row r="117" spans="1:5" x14ac:dyDescent="0.25">
      <c r="A117" t="s">
        <v>86</v>
      </c>
      <c r="B117" t="s">
        <v>43</v>
      </c>
      <c r="C117" t="s">
        <v>6</v>
      </c>
      <c r="D117" t="s">
        <v>182</v>
      </c>
      <c r="E117">
        <v>1517.37</v>
      </c>
    </row>
    <row r="118" spans="1:5" x14ac:dyDescent="0.25">
      <c r="A118" t="s">
        <v>145</v>
      </c>
      <c r="B118" t="s">
        <v>84</v>
      </c>
      <c r="C118" t="s">
        <v>22</v>
      </c>
      <c r="D118" t="s">
        <v>183</v>
      </c>
      <c r="E118">
        <v>236.34</v>
      </c>
    </row>
    <row r="119" spans="1:5" x14ac:dyDescent="0.25">
      <c r="A119" t="s">
        <v>145</v>
      </c>
      <c r="B119" t="s">
        <v>25</v>
      </c>
      <c r="C119" t="s">
        <v>22</v>
      </c>
      <c r="D119" t="s">
        <v>184</v>
      </c>
      <c r="E119">
        <v>1411.24</v>
      </c>
    </row>
    <row r="120" spans="1:5" x14ac:dyDescent="0.25">
      <c r="A120" t="s">
        <v>96</v>
      </c>
      <c r="B120" t="s">
        <v>5</v>
      </c>
      <c r="C120" t="s">
        <v>6</v>
      </c>
      <c r="D120" t="s">
        <v>185</v>
      </c>
      <c r="E120">
        <v>1681.76</v>
      </c>
    </row>
    <row r="121" spans="1:5" x14ac:dyDescent="0.25">
      <c r="A121" t="s">
        <v>99</v>
      </c>
      <c r="B121" t="s">
        <v>117</v>
      </c>
      <c r="C121" t="s">
        <v>6</v>
      </c>
      <c r="D121" t="s">
        <v>186</v>
      </c>
      <c r="E121">
        <v>1542.82</v>
      </c>
    </row>
    <row r="122" spans="1:5" x14ac:dyDescent="0.25">
      <c r="A122" t="s">
        <v>71</v>
      </c>
      <c r="B122" t="s">
        <v>57</v>
      </c>
      <c r="C122" t="s">
        <v>6</v>
      </c>
      <c r="D122" t="s">
        <v>187</v>
      </c>
      <c r="E122">
        <v>1295.95</v>
      </c>
    </row>
    <row r="123" spans="1:5" x14ac:dyDescent="0.25">
      <c r="A123" t="s">
        <v>61</v>
      </c>
      <c r="B123" t="s">
        <v>62</v>
      </c>
      <c r="C123" t="s">
        <v>63</v>
      </c>
      <c r="D123" t="s">
        <v>188</v>
      </c>
      <c r="E123">
        <v>496.49</v>
      </c>
    </row>
    <row r="124" spans="1:5" x14ac:dyDescent="0.25">
      <c r="A124" t="s">
        <v>89</v>
      </c>
      <c r="B124" t="s">
        <v>38</v>
      </c>
      <c r="C124" t="s">
        <v>6</v>
      </c>
      <c r="D124" t="s">
        <v>123</v>
      </c>
      <c r="E124">
        <v>1229.1099999999999</v>
      </c>
    </row>
    <row r="125" spans="1:5" x14ac:dyDescent="0.25">
      <c r="A125" t="s">
        <v>116</v>
      </c>
      <c r="B125" t="s">
        <v>92</v>
      </c>
      <c r="C125" t="s">
        <v>6</v>
      </c>
      <c r="D125" t="s">
        <v>189</v>
      </c>
      <c r="E125">
        <v>1589.75</v>
      </c>
    </row>
    <row r="126" spans="1:5" x14ac:dyDescent="0.25">
      <c r="A126" t="s">
        <v>128</v>
      </c>
      <c r="B126" t="s">
        <v>54</v>
      </c>
      <c r="C126" t="s">
        <v>6</v>
      </c>
      <c r="D126" t="s">
        <v>190</v>
      </c>
      <c r="E126">
        <v>1841.57</v>
      </c>
    </row>
    <row r="127" spans="1:5" x14ac:dyDescent="0.25">
      <c r="A127" t="s">
        <v>82</v>
      </c>
      <c r="B127" t="s">
        <v>155</v>
      </c>
      <c r="C127" t="s">
        <v>6</v>
      </c>
      <c r="D127" t="s">
        <v>171</v>
      </c>
      <c r="E127">
        <v>96.21</v>
      </c>
    </row>
    <row r="128" spans="1:5" x14ac:dyDescent="0.25">
      <c r="A128" t="s">
        <v>145</v>
      </c>
      <c r="B128" t="s">
        <v>155</v>
      </c>
      <c r="C128" t="s">
        <v>6</v>
      </c>
      <c r="D128" t="s">
        <v>174</v>
      </c>
      <c r="E128">
        <v>469.54</v>
      </c>
    </row>
    <row r="129" spans="1:5" x14ac:dyDescent="0.25">
      <c r="A129" t="s">
        <v>151</v>
      </c>
      <c r="B129" t="s">
        <v>38</v>
      </c>
      <c r="C129" t="s">
        <v>6</v>
      </c>
      <c r="D129" t="s">
        <v>191</v>
      </c>
      <c r="E129">
        <v>772.85</v>
      </c>
    </row>
    <row r="130" spans="1:5" x14ac:dyDescent="0.25">
      <c r="A130" t="s">
        <v>126</v>
      </c>
      <c r="B130" t="s">
        <v>117</v>
      </c>
      <c r="C130" t="s">
        <v>6</v>
      </c>
      <c r="D130" t="s">
        <v>85</v>
      </c>
      <c r="E130">
        <v>1853.51</v>
      </c>
    </row>
    <row r="131" spans="1:5" x14ac:dyDescent="0.25">
      <c r="A131" t="s">
        <v>126</v>
      </c>
      <c r="B131" t="s">
        <v>75</v>
      </c>
      <c r="C131" t="s">
        <v>22</v>
      </c>
      <c r="D131" t="s">
        <v>30</v>
      </c>
      <c r="E131">
        <v>1939.48</v>
      </c>
    </row>
    <row r="132" spans="1:5" x14ac:dyDescent="0.25">
      <c r="A132" t="s">
        <v>91</v>
      </c>
      <c r="B132" t="s">
        <v>15</v>
      </c>
      <c r="C132" t="s">
        <v>16</v>
      </c>
      <c r="D132" t="s">
        <v>192</v>
      </c>
      <c r="E132">
        <v>931.35</v>
      </c>
    </row>
    <row r="133" spans="1:5" x14ac:dyDescent="0.25">
      <c r="A133" t="s">
        <v>91</v>
      </c>
      <c r="B133" t="s">
        <v>32</v>
      </c>
      <c r="C133" t="s">
        <v>6</v>
      </c>
      <c r="D133" t="s">
        <v>193</v>
      </c>
      <c r="E133">
        <v>106.1</v>
      </c>
    </row>
    <row r="134" spans="1:5" x14ac:dyDescent="0.25">
      <c r="A134" t="s">
        <v>126</v>
      </c>
      <c r="B134" t="s">
        <v>43</v>
      </c>
      <c r="C134" t="s">
        <v>6</v>
      </c>
      <c r="D134" t="s">
        <v>194</v>
      </c>
      <c r="E134">
        <v>1901.51</v>
      </c>
    </row>
    <row r="135" spans="1:5" x14ac:dyDescent="0.25">
      <c r="A135" t="s">
        <v>74</v>
      </c>
      <c r="B135" t="s">
        <v>15</v>
      </c>
      <c r="C135" t="s">
        <v>16</v>
      </c>
      <c r="D135" t="s">
        <v>195</v>
      </c>
      <c r="E135">
        <v>407.46</v>
      </c>
    </row>
    <row r="136" spans="1:5" x14ac:dyDescent="0.25">
      <c r="A136" t="s">
        <v>151</v>
      </c>
      <c r="B136" t="s">
        <v>75</v>
      </c>
      <c r="C136" t="s">
        <v>22</v>
      </c>
      <c r="D136" t="s">
        <v>55</v>
      </c>
      <c r="E136">
        <v>1868.84</v>
      </c>
    </row>
    <row r="137" spans="1:5" x14ac:dyDescent="0.25">
      <c r="A137" t="s">
        <v>137</v>
      </c>
      <c r="B137" t="s">
        <v>9</v>
      </c>
      <c r="C137" t="s">
        <v>6</v>
      </c>
      <c r="D137" t="s">
        <v>196</v>
      </c>
      <c r="E137">
        <v>450.26</v>
      </c>
    </row>
    <row r="138" spans="1:5" x14ac:dyDescent="0.25">
      <c r="A138" t="s">
        <v>59</v>
      </c>
      <c r="B138" t="s">
        <v>117</v>
      </c>
      <c r="C138" t="s">
        <v>6</v>
      </c>
      <c r="D138" t="s">
        <v>197</v>
      </c>
      <c r="E138">
        <v>571.37</v>
      </c>
    </row>
    <row r="139" spans="1:5" x14ac:dyDescent="0.25">
      <c r="A139" t="s">
        <v>139</v>
      </c>
      <c r="B139" t="s">
        <v>35</v>
      </c>
      <c r="C139" t="s">
        <v>6</v>
      </c>
      <c r="D139" t="s">
        <v>187</v>
      </c>
      <c r="E139">
        <v>1249.05</v>
      </c>
    </row>
    <row r="140" spans="1:5" x14ac:dyDescent="0.25">
      <c r="A140" t="s">
        <v>59</v>
      </c>
      <c r="B140" t="s">
        <v>5</v>
      </c>
      <c r="C140" t="s">
        <v>6</v>
      </c>
      <c r="D140" t="s">
        <v>170</v>
      </c>
      <c r="E140">
        <v>1506.47</v>
      </c>
    </row>
    <row r="141" spans="1:5" x14ac:dyDescent="0.25">
      <c r="A141" t="s">
        <v>74</v>
      </c>
      <c r="B141" t="s">
        <v>25</v>
      </c>
      <c r="C141" t="s">
        <v>22</v>
      </c>
      <c r="D141" t="s">
        <v>198</v>
      </c>
      <c r="E141">
        <v>998.71</v>
      </c>
    </row>
    <row r="142" spans="1:5" x14ac:dyDescent="0.25">
      <c r="A142" t="s">
        <v>137</v>
      </c>
      <c r="B142" t="s">
        <v>75</v>
      </c>
      <c r="C142" t="s">
        <v>22</v>
      </c>
      <c r="D142" t="s">
        <v>199</v>
      </c>
      <c r="E142">
        <v>1096.42</v>
      </c>
    </row>
    <row r="143" spans="1:5" x14ac:dyDescent="0.25">
      <c r="A143" t="s">
        <v>74</v>
      </c>
      <c r="B143" t="s">
        <v>57</v>
      </c>
      <c r="C143" t="s">
        <v>6</v>
      </c>
      <c r="D143" t="s">
        <v>168</v>
      </c>
      <c r="E143">
        <v>1658.35</v>
      </c>
    </row>
    <row r="144" spans="1:5" x14ac:dyDescent="0.25">
      <c r="A144" t="s">
        <v>128</v>
      </c>
      <c r="B144" t="s">
        <v>15</v>
      </c>
      <c r="C144" t="s">
        <v>16</v>
      </c>
      <c r="D144" t="s">
        <v>200</v>
      </c>
      <c r="E144">
        <v>1092.5</v>
      </c>
    </row>
    <row r="145" spans="1:5" x14ac:dyDescent="0.25">
      <c r="A145" t="s">
        <v>137</v>
      </c>
      <c r="B145" t="s">
        <v>75</v>
      </c>
      <c r="C145" t="s">
        <v>22</v>
      </c>
      <c r="D145" t="s">
        <v>201</v>
      </c>
      <c r="E145">
        <v>1478.59</v>
      </c>
    </row>
    <row r="146" spans="1:5" x14ac:dyDescent="0.25">
      <c r="A146" t="s">
        <v>119</v>
      </c>
      <c r="B146" t="s">
        <v>35</v>
      </c>
      <c r="C146" t="s">
        <v>6</v>
      </c>
      <c r="D146" t="s">
        <v>202</v>
      </c>
      <c r="E146">
        <v>660.99</v>
      </c>
    </row>
    <row r="147" spans="1:5" x14ac:dyDescent="0.25">
      <c r="A147" t="s">
        <v>96</v>
      </c>
      <c r="B147" t="s">
        <v>62</v>
      </c>
      <c r="C147" t="s">
        <v>63</v>
      </c>
      <c r="D147" t="s">
        <v>203</v>
      </c>
      <c r="E147">
        <v>253.29</v>
      </c>
    </row>
    <row r="148" spans="1:5" x14ac:dyDescent="0.25">
      <c r="A148" t="s">
        <v>113</v>
      </c>
      <c r="B148" t="s">
        <v>62</v>
      </c>
      <c r="C148" t="s">
        <v>63</v>
      </c>
      <c r="D148" t="s">
        <v>204</v>
      </c>
      <c r="E148">
        <v>1851.9</v>
      </c>
    </row>
    <row r="149" spans="1:5" x14ac:dyDescent="0.25">
      <c r="A149" t="s">
        <v>139</v>
      </c>
      <c r="B149" t="s">
        <v>25</v>
      </c>
      <c r="C149" t="s">
        <v>22</v>
      </c>
      <c r="D149" t="s">
        <v>205</v>
      </c>
      <c r="E149">
        <v>899.13</v>
      </c>
    </row>
    <row r="150" spans="1:5" x14ac:dyDescent="0.25">
      <c r="A150" t="s">
        <v>96</v>
      </c>
      <c r="B150" t="s">
        <v>54</v>
      </c>
      <c r="C150" t="s">
        <v>6</v>
      </c>
      <c r="D150" t="s">
        <v>206</v>
      </c>
      <c r="E150">
        <v>215.03</v>
      </c>
    </row>
    <row r="151" spans="1:5" x14ac:dyDescent="0.25">
      <c r="A151" t="s">
        <v>71</v>
      </c>
      <c r="B151" t="s">
        <v>66</v>
      </c>
      <c r="C151" t="s">
        <v>67</v>
      </c>
      <c r="D151" t="s">
        <v>207</v>
      </c>
      <c r="E151">
        <v>252.6</v>
      </c>
    </row>
    <row r="152" spans="1:5" x14ac:dyDescent="0.25">
      <c r="A152" t="s">
        <v>122</v>
      </c>
      <c r="B152" t="s">
        <v>84</v>
      </c>
      <c r="C152" t="s">
        <v>22</v>
      </c>
      <c r="D152" t="s">
        <v>208</v>
      </c>
      <c r="E152">
        <v>869.09</v>
      </c>
    </row>
    <row r="153" spans="1:5" x14ac:dyDescent="0.25">
      <c r="A153" t="s">
        <v>101</v>
      </c>
      <c r="B153" t="s">
        <v>12</v>
      </c>
      <c r="C153" t="s">
        <v>6</v>
      </c>
      <c r="D153" t="s">
        <v>209</v>
      </c>
      <c r="E153">
        <v>1323.9</v>
      </c>
    </row>
    <row r="154" spans="1:5" x14ac:dyDescent="0.25">
      <c r="A154" t="s">
        <v>116</v>
      </c>
      <c r="B154" t="s">
        <v>117</v>
      </c>
      <c r="C154" t="s">
        <v>6</v>
      </c>
      <c r="D154" t="s">
        <v>210</v>
      </c>
      <c r="E154">
        <v>972.9</v>
      </c>
    </row>
    <row r="155" spans="1:5" x14ac:dyDescent="0.25">
      <c r="A155" t="s">
        <v>106</v>
      </c>
      <c r="B155" t="s">
        <v>38</v>
      </c>
      <c r="C155" t="s">
        <v>6</v>
      </c>
      <c r="D155" t="s">
        <v>211</v>
      </c>
      <c r="E155">
        <v>799.51</v>
      </c>
    </row>
    <row r="156" spans="1:5" x14ac:dyDescent="0.25">
      <c r="A156" t="s">
        <v>96</v>
      </c>
      <c r="B156" t="s">
        <v>43</v>
      </c>
      <c r="C156" t="s">
        <v>6</v>
      </c>
      <c r="D156" t="s">
        <v>212</v>
      </c>
      <c r="E156">
        <v>1704.42</v>
      </c>
    </row>
    <row r="157" spans="1:5" x14ac:dyDescent="0.25">
      <c r="A157" t="s">
        <v>61</v>
      </c>
      <c r="B157" t="s">
        <v>32</v>
      </c>
      <c r="C157" t="s">
        <v>6</v>
      </c>
      <c r="D157" t="s">
        <v>213</v>
      </c>
      <c r="E157">
        <v>1928.14</v>
      </c>
    </row>
    <row r="158" spans="1:5" x14ac:dyDescent="0.25">
      <c r="A158" t="s">
        <v>99</v>
      </c>
      <c r="B158" t="s">
        <v>117</v>
      </c>
      <c r="C158" t="s">
        <v>6</v>
      </c>
      <c r="D158" t="s">
        <v>214</v>
      </c>
      <c r="E158">
        <v>422.4</v>
      </c>
    </row>
    <row r="159" spans="1:5" x14ac:dyDescent="0.25">
      <c r="A159" t="s">
        <v>215</v>
      </c>
      <c r="B159" t="s">
        <v>54</v>
      </c>
      <c r="C159" t="s">
        <v>6</v>
      </c>
      <c r="D159" t="s">
        <v>216</v>
      </c>
      <c r="E159">
        <v>164.37</v>
      </c>
    </row>
    <row r="160" spans="1:5" x14ac:dyDescent="0.25">
      <c r="A160" t="s">
        <v>119</v>
      </c>
      <c r="B160" t="s">
        <v>12</v>
      </c>
      <c r="C160" t="s">
        <v>6</v>
      </c>
      <c r="D160" t="s">
        <v>196</v>
      </c>
      <c r="E160">
        <v>401.7</v>
      </c>
    </row>
    <row r="161" spans="1:5" x14ac:dyDescent="0.25">
      <c r="A161" t="s">
        <v>113</v>
      </c>
      <c r="B161" t="s">
        <v>25</v>
      </c>
      <c r="C161" t="s">
        <v>22</v>
      </c>
      <c r="D161" t="s">
        <v>217</v>
      </c>
      <c r="E161">
        <v>1561.73</v>
      </c>
    </row>
    <row r="162" spans="1:5" x14ac:dyDescent="0.25">
      <c r="A162" t="s">
        <v>91</v>
      </c>
      <c r="B162" t="s">
        <v>54</v>
      </c>
      <c r="C162" t="s">
        <v>6</v>
      </c>
      <c r="D162" t="s">
        <v>218</v>
      </c>
      <c r="E162">
        <v>633.17999999999995</v>
      </c>
    </row>
    <row r="163" spans="1:5" x14ac:dyDescent="0.25">
      <c r="A163" t="s">
        <v>126</v>
      </c>
      <c r="B163" t="s">
        <v>9</v>
      </c>
      <c r="C163" t="s">
        <v>6</v>
      </c>
      <c r="D163" t="s">
        <v>219</v>
      </c>
      <c r="E163">
        <v>1154.49</v>
      </c>
    </row>
    <row r="164" spans="1:5" x14ac:dyDescent="0.25">
      <c r="A164" t="s">
        <v>61</v>
      </c>
      <c r="B164" t="s">
        <v>43</v>
      </c>
      <c r="C164" t="s">
        <v>6</v>
      </c>
      <c r="D164" t="s">
        <v>220</v>
      </c>
      <c r="E164">
        <v>1883.95</v>
      </c>
    </row>
    <row r="165" spans="1:5" x14ac:dyDescent="0.25">
      <c r="A165" t="s">
        <v>89</v>
      </c>
      <c r="B165" t="s">
        <v>25</v>
      </c>
      <c r="C165" t="s">
        <v>22</v>
      </c>
      <c r="D165" t="s">
        <v>221</v>
      </c>
      <c r="E165">
        <v>1011.38</v>
      </c>
    </row>
    <row r="166" spans="1:5" x14ac:dyDescent="0.25">
      <c r="A166" t="s">
        <v>177</v>
      </c>
      <c r="B166" t="s">
        <v>75</v>
      </c>
      <c r="C166" t="s">
        <v>22</v>
      </c>
      <c r="D166" t="s">
        <v>222</v>
      </c>
      <c r="E166">
        <v>1001.81</v>
      </c>
    </row>
    <row r="167" spans="1:5" x14ac:dyDescent="0.25">
      <c r="A167" t="s">
        <v>106</v>
      </c>
      <c r="B167" t="s">
        <v>57</v>
      </c>
      <c r="C167" t="s">
        <v>6</v>
      </c>
      <c r="D167" t="s">
        <v>223</v>
      </c>
      <c r="E167">
        <v>949.35</v>
      </c>
    </row>
    <row r="168" spans="1:5" x14ac:dyDescent="0.25">
      <c r="A168" t="s">
        <v>69</v>
      </c>
      <c r="B168" t="s">
        <v>84</v>
      </c>
      <c r="C168" t="s">
        <v>22</v>
      </c>
      <c r="D168" t="s">
        <v>205</v>
      </c>
      <c r="E168">
        <v>1815.84</v>
      </c>
    </row>
    <row r="169" spans="1:5" x14ac:dyDescent="0.25">
      <c r="A169" t="s">
        <v>122</v>
      </c>
      <c r="B169" t="s">
        <v>66</v>
      </c>
      <c r="C169" t="s">
        <v>67</v>
      </c>
      <c r="D169" t="s">
        <v>224</v>
      </c>
      <c r="E169">
        <v>1316.65</v>
      </c>
    </row>
    <row r="170" spans="1:5" x14ac:dyDescent="0.25">
      <c r="A170" t="s">
        <v>96</v>
      </c>
      <c r="B170" t="s">
        <v>155</v>
      </c>
      <c r="C170" t="s">
        <v>6</v>
      </c>
      <c r="D170" t="s">
        <v>225</v>
      </c>
      <c r="E170">
        <v>1989.92</v>
      </c>
    </row>
    <row r="171" spans="1:5" x14ac:dyDescent="0.25">
      <c r="A171" t="s">
        <v>61</v>
      </c>
      <c r="B171" t="s">
        <v>43</v>
      </c>
      <c r="C171" t="s">
        <v>6</v>
      </c>
      <c r="D171" t="s">
        <v>226</v>
      </c>
      <c r="E171">
        <v>1731.56</v>
      </c>
    </row>
    <row r="172" spans="1:5" x14ac:dyDescent="0.25">
      <c r="A172" t="s">
        <v>119</v>
      </c>
      <c r="B172" t="s">
        <v>12</v>
      </c>
      <c r="C172" t="s">
        <v>6</v>
      </c>
      <c r="D172" t="s">
        <v>227</v>
      </c>
      <c r="E172">
        <v>961.39</v>
      </c>
    </row>
    <row r="173" spans="1:5" x14ac:dyDescent="0.25">
      <c r="A173" t="s">
        <v>113</v>
      </c>
      <c r="B173" t="s">
        <v>35</v>
      </c>
      <c r="C173" t="s">
        <v>6</v>
      </c>
      <c r="D173" t="s">
        <v>152</v>
      </c>
      <c r="E173">
        <v>1891.52</v>
      </c>
    </row>
    <row r="174" spans="1:5" x14ac:dyDescent="0.25">
      <c r="A174" t="s">
        <v>101</v>
      </c>
      <c r="B174" t="s">
        <v>72</v>
      </c>
      <c r="C174" t="s">
        <v>6</v>
      </c>
      <c r="D174" t="s">
        <v>76</v>
      </c>
      <c r="E174">
        <v>1250.06</v>
      </c>
    </row>
    <row r="175" spans="1:5" x14ac:dyDescent="0.25">
      <c r="A175" t="s">
        <v>99</v>
      </c>
      <c r="B175" t="s">
        <v>43</v>
      </c>
      <c r="C175" t="s">
        <v>6</v>
      </c>
      <c r="D175" t="s">
        <v>228</v>
      </c>
      <c r="E175">
        <v>1163.3599999999999</v>
      </c>
    </row>
    <row r="176" spans="1:5" x14ac:dyDescent="0.25">
      <c r="A176" t="s">
        <v>99</v>
      </c>
      <c r="B176" t="s">
        <v>117</v>
      </c>
      <c r="C176" t="s">
        <v>6</v>
      </c>
      <c r="D176" t="s">
        <v>229</v>
      </c>
      <c r="E176">
        <v>567.86</v>
      </c>
    </row>
    <row r="177" spans="1:5" x14ac:dyDescent="0.25">
      <c r="A177" t="s">
        <v>94</v>
      </c>
      <c r="B177" t="s">
        <v>43</v>
      </c>
      <c r="C177" t="s">
        <v>6</v>
      </c>
      <c r="D177" t="s">
        <v>230</v>
      </c>
      <c r="E177">
        <v>1911.45</v>
      </c>
    </row>
    <row r="178" spans="1:5" x14ac:dyDescent="0.25">
      <c r="A178" t="s">
        <v>137</v>
      </c>
      <c r="B178" t="s">
        <v>5</v>
      </c>
      <c r="C178" t="s">
        <v>6</v>
      </c>
      <c r="D178" t="s">
        <v>212</v>
      </c>
      <c r="E178">
        <v>194.25</v>
      </c>
    </row>
    <row r="179" spans="1:5" x14ac:dyDescent="0.25">
      <c r="A179" t="s">
        <v>79</v>
      </c>
      <c r="B179" t="s">
        <v>21</v>
      </c>
      <c r="C179" t="s">
        <v>22</v>
      </c>
      <c r="D179" t="s">
        <v>231</v>
      </c>
      <c r="E179">
        <v>1468.95</v>
      </c>
    </row>
    <row r="180" spans="1:5" x14ac:dyDescent="0.25">
      <c r="A180" t="s">
        <v>232</v>
      </c>
      <c r="B180" t="s">
        <v>15</v>
      </c>
      <c r="C180" t="s">
        <v>16</v>
      </c>
      <c r="D180" t="s">
        <v>233</v>
      </c>
      <c r="E180">
        <v>1549.65</v>
      </c>
    </row>
    <row r="181" spans="1:5" x14ac:dyDescent="0.25">
      <c r="A181" t="s">
        <v>71</v>
      </c>
      <c r="B181" t="s">
        <v>15</v>
      </c>
      <c r="C181" t="s">
        <v>16</v>
      </c>
      <c r="D181" t="s">
        <v>234</v>
      </c>
      <c r="E181">
        <v>366.04</v>
      </c>
    </row>
    <row r="182" spans="1:5" x14ac:dyDescent="0.25">
      <c r="A182" t="s">
        <v>139</v>
      </c>
      <c r="B182" t="s">
        <v>12</v>
      </c>
      <c r="C182" t="s">
        <v>6</v>
      </c>
      <c r="D182" t="s">
        <v>235</v>
      </c>
      <c r="E182">
        <v>1761.93</v>
      </c>
    </row>
    <row r="183" spans="1:5" x14ac:dyDescent="0.25">
      <c r="A183" t="s">
        <v>137</v>
      </c>
      <c r="B183" t="s">
        <v>117</v>
      </c>
      <c r="C183" t="s">
        <v>6</v>
      </c>
      <c r="D183" t="s">
        <v>236</v>
      </c>
      <c r="E183">
        <v>162.63999999999999</v>
      </c>
    </row>
    <row r="184" spans="1:5" x14ac:dyDescent="0.25">
      <c r="A184" t="s">
        <v>94</v>
      </c>
      <c r="B184" t="s">
        <v>92</v>
      </c>
      <c r="C184" t="s">
        <v>6</v>
      </c>
      <c r="D184" t="s">
        <v>237</v>
      </c>
      <c r="E184">
        <v>1821.97</v>
      </c>
    </row>
    <row r="185" spans="1:5" x14ac:dyDescent="0.25">
      <c r="A185" t="s">
        <v>86</v>
      </c>
      <c r="B185" t="s">
        <v>92</v>
      </c>
      <c r="C185" t="s">
        <v>6</v>
      </c>
      <c r="D185" t="s">
        <v>238</v>
      </c>
      <c r="E185">
        <v>1427.25</v>
      </c>
    </row>
    <row r="186" spans="1:5" x14ac:dyDescent="0.25">
      <c r="A186" t="s">
        <v>94</v>
      </c>
      <c r="B186" t="s">
        <v>66</v>
      </c>
      <c r="C186" t="s">
        <v>67</v>
      </c>
      <c r="D186" t="s">
        <v>68</v>
      </c>
      <c r="E186">
        <v>1061.9000000000001</v>
      </c>
    </row>
    <row r="187" spans="1:5" x14ac:dyDescent="0.25">
      <c r="A187" t="s">
        <v>119</v>
      </c>
      <c r="B187" t="s">
        <v>5</v>
      </c>
      <c r="C187" t="s">
        <v>6</v>
      </c>
      <c r="D187" t="s">
        <v>239</v>
      </c>
      <c r="E187">
        <v>829.75</v>
      </c>
    </row>
    <row r="188" spans="1:5" x14ac:dyDescent="0.25">
      <c r="A188" t="s">
        <v>106</v>
      </c>
      <c r="B188" t="s">
        <v>92</v>
      </c>
      <c r="C188" t="s">
        <v>6</v>
      </c>
      <c r="D188" t="s">
        <v>240</v>
      </c>
      <c r="E188">
        <v>1669.67</v>
      </c>
    </row>
    <row r="189" spans="1:5" x14ac:dyDescent="0.25">
      <c r="A189" t="s">
        <v>177</v>
      </c>
      <c r="B189" t="s">
        <v>25</v>
      </c>
      <c r="C189" t="s">
        <v>22</v>
      </c>
      <c r="D189" t="s">
        <v>241</v>
      </c>
      <c r="E189">
        <v>1007.43</v>
      </c>
    </row>
    <row r="190" spans="1:5" x14ac:dyDescent="0.25">
      <c r="A190" t="s">
        <v>106</v>
      </c>
      <c r="B190" t="s">
        <v>72</v>
      </c>
      <c r="C190" t="s">
        <v>6</v>
      </c>
      <c r="D190" t="s">
        <v>176</v>
      </c>
      <c r="E190">
        <v>689.09</v>
      </c>
    </row>
    <row r="191" spans="1:5" x14ac:dyDescent="0.25">
      <c r="A191" t="s">
        <v>71</v>
      </c>
      <c r="B191" t="s">
        <v>57</v>
      </c>
      <c r="C191" t="s">
        <v>6</v>
      </c>
      <c r="D191" t="s">
        <v>242</v>
      </c>
      <c r="E191">
        <v>1922.12</v>
      </c>
    </row>
    <row r="192" spans="1:5" x14ac:dyDescent="0.25">
      <c r="A192" t="s">
        <v>86</v>
      </c>
      <c r="B192" t="s">
        <v>15</v>
      </c>
      <c r="C192" t="s">
        <v>16</v>
      </c>
      <c r="D192" t="s">
        <v>243</v>
      </c>
      <c r="E192">
        <v>1539.7</v>
      </c>
    </row>
    <row r="193" spans="1:5" x14ac:dyDescent="0.25">
      <c r="A193" t="s">
        <v>82</v>
      </c>
      <c r="B193" t="s">
        <v>155</v>
      </c>
      <c r="C193" t="s">
        <v>6</v>
      </c>
      <c r="D193" t="s">
        <v>244</v>
      </c>
      <c r="E193">
        <v>377.47</v>
      </c>
    </row>
    <row r="194" spans="1:5" x14ac:dyDescent="0.25">
      <c r="A194" t="s">
        <v>99</v>
      </c>
      <c r="B194" t="s">
        <v>54</v>
      </c>
      <c r="C194" t="s">
        <v>6</v>
      </c>
      <c r="D194" t="s">
        <v>170</v>
      </c>
      <c r="E194">
        <v>1539.08</v>
      </c>
    </row>
    <row r="195" spans="1:5" x14ac:dyDescent="0.25">
      <c r="A195" t="s">
        <v>122</v>
      </c>
      <c r="B195" t="s">
        <v>32</v>
      </c>
      <c r="C195" t="s">
        <v>6</v>
      </c>
      <c r="D195" t="s">
        <v>245</v>
      </c>
      <c r="E195">
        <v>1929.04</v>
      </c>
    </row>
    <row r="196" spans="1:5" x14ac:dyDescent="0.25">
      <c r="A196" t="s">
        <v>108</v>
      </c>
      <c r="B196" t="s">
        <v>66</v>
      </c>
      <c r="C196" t="s">
        <v>67</v>
      </c>
      <c r="D196" t="s">
        <v>246</v>
      </c>
      <c r="E196">
        <v>1124.58</v>
      </c>
    </row>
    <row r="197" spans="1:5" x14ac:dyDescent="0.25">
      <c r="A197" t="s">
        <v>91</v>
      </c>
      <c r="B197" t="s">
        <v>25</v>
      </c>
      <c r="C197" t="s">
        <v>22</v>
      </c>
      <c r="D197" t="s">
        <v>247</v>
      </c>
      <c r="E197">
        <v>511.31</v>
      </c>
    </row>
    <row r="198" spans="1:5" x14ac:dyDescent="0.25">
      <c r="A198" t="s">
        <v>126</v>
      </c>
      <c r="B198" t="s">
        <v>9</v>
      </c>
      <c r="C198" t="s">
        <v>6</v>
      </c>
      <c r="D198" t="s">
        <v>50</v>
      </c>
      <c r="E198">
        <v>1675.31</v>
      </c>
    </row>
    <row r="199" spans="1:5" x14ac:dyDescent="0.25">
      <c r="A199" t="s">
        <v>145</v>
      </c>
      <c r="B199" t="s">
        <v>117</v>
      </c>
      <c r="C199" t="s">
        <v>6</v>
      </c>
      <c r="D199" t="s">
        <v>248</v>
      </c>
      <c r="E199">
        <v>1540.77</v>
      </c>
    </row>
    <row r="200" spans="1:5" x14ac:dyDescent="0.25">
      <c r="A200" t="s">
        <v>71</v>
      </c>
      <c r="B200" t="s">
        <v>72</v>
      </c>
      <c r="C200" t="s">
        <v>6</v>
      </c>
      <c r="D200" t="s">
        <v>249</v>
      </c>
      <c r="E200">
        <v>135.08000000000001</v>
      </c>
    </row>
    <row r="201" spans="1:5" x14ac:dyDescent="0.25">
      <c r="A201" t="s">
        <v>106</v>
      </c>
      <c r="B201" t="s">
        <v>21</v>
      </c>
      <c r="C201" t="s">
        <v>22</v>
      </c>
      <c r="D201" t="s">
        <v>250</v>
      </c>
      <c r="E201">
        <v>63.8</v>
      </c>
    </row>
    <row r="202" spans="1:5" x14ac:dyDescent="0.25">
      <c r="A202" t="s">
        <v>82</v>
      </c>
      <c r="B202" t="s">
        <v>54</v>
      </c>
      <c r="C202" t="s">
        <v>6</v>
      </c>
      <c r="D202" t="s">
        <v>251</v>
      </c>
      <c r="E202">
        <v>1707.62</v>
      </c>
    </row>
    <row r="203" spans="1:5" x14ac:dyDescent="0.25">
      <c r="A203" t="s">
        <v>122</v>
      </c>
      <c r="B203" t="s">
        <v>62</v>
      </c>
      <c r="C203" t="s">
        <v>63</v>
      </c>
      <c r="D203" t="s">
        <v>252</v>
      </c>
      <c r="E203">
        <v>1243.3</v>
      </c>
    </row>
    <row r="204" spans="1:5" x14ac:dyDescent="0.25">
      <c r="A204" t="s">
        <v>69</v>
      </c>
      <c r="B204" t="s">
        <v>38</v>
      </c>
      <c r="C204" t="s">
        <v>6</v>
      </c>
      <c r="D204" t="s">
        <v>253</v>
      </c>
      <c r="E204">
        <v>139.36000000000001</v>
      </c>
    </row>
    <row r="205" spans="1:5" x14ac:dyDescent="0.25">
      <c r="A205" t="s">
        <v>151</v>
      </c>
      <c r="B205" t="s">
        <v>57</v>
      </c>
      <c r="C205" t="s">
        <v>6</v>
      </c>
      <c r="D205" t="s">
        <v>254</v>
      </c>
      <c r="E205">
        <v>1143.25</v>
      </c>
    </row>
    <row r="206" spans="1:5" x14ac:dyDescent="0.25">
      <c r="A206" t="s">
        <v>106</v>
      </c>
      <c r="B206" t="s">
        <v>15</v>
      </c>
      <c r="C206" t="s">
        <v>16</v>
      </c>
      <c r="D206" t="s">
        <v>253</v>
      </c>
      <c r="E206">
        <v>1104.9000000000001</v>
      </c>
    </row>
    <row r="207" spans="1:5" x14ac:dyDescent="0.25">
      <c r="A207" t="s">
        <v>126</v>
      </c>
      <c r="B207" t="s">
        <v>35</v>
      </c>
      <c r="C207" t="s">
        <v>6</v>
      </c>
      <c r="D207" t="s">
        <v>255</v>
      </c>
      <c r="E207">
        <v>1586.52</v>
      </c>
    </row>
    <row r="208" spans="1:5" x14ac:dyDescent="0.25">
      <c r="A208" t="s">
        <v>177</v>
      </c>
      <c r="B208" t="s">
        <v>9</v>
      </c>
      <c r="C208" t="s">
        <v>6</v>
      </c>
      <c r="D208" t="s">
        <v>256</v>
      </c>
      <c r="E208">
        <v>239.22</v>
      </c>
    </row>
    <row r="209" spans="1:5" x14ac:dyDescent="0.25">
      <c r="A209" t="s">
        <v>74</v>
      </c>
      <c r="B209" t="s">
        <v>38</v>
      </c>
      <c r="C209" t="s">
        <v>6</v>
      </c>
      <c r="D209" t="s">
        <v>257</v>
      </c>
      <c r="E209">
        <v>171</v>
      </c>
    </row>
    <row r="210" spans="1:5" x14ac:dyDescent="0.25">
      <c r="A210" t="s">
        <v>151</v>
      </c>
      <c r="B210" t="s">
        <v>92</v>
      </c>
      <c r="C210" t="s">
        <v>6</v>
      </c>
      <c r="D210" t="s">
        <v>198</v>
      </c>
      <c r="E210">
        <v>155.44999999999999</v>
      </c>
    </row>
    <row r="211" spans="1:5" x14ac:dyDescent="0.25">
      <c r="A211" t="s">
        <v>59</v>
      </c>
      <c r="B211" t="s">
        <v>43</v>
      </c>
      <c r="C211" t="s">
        <v>6</v>
      </c>
      <c r="D211" t="s">
        <v>258</v>
      </c>
      <c r="E211">
        <v>854.82</v>
      </c>
    </row>
    <row r="212" spans="1:5" x14ac:dyDescent="0.25">
      <c r="A212" t="s">
        <v>122</v>
      </c>
      <c r="B212" t="s">
        <v>5</v>
      </c>
      <c r="C212" t="s">
        <v>6</v>
      </c>
      <c r="D212" t="s">
        <v>259</v>
      </c>
      <c r="E212">
        <v>344.98</v>
      </c>
    </row>
    <row r="213" spans="1:5" x14ac:dyDescent="0.25">
      <c r="A213" t="s">
        <v>94</v>
      </c>
      <c r="B213" t="s">
        <v>38</v>
      </c>
      <c r="C213" t="s">
        <v>6</v>
      </c>
      <c r="D213" t="s">
        <v>260</v>
      </c>
      <c r="E213">
        <v>327.3</v>
      </c>
    </row>
    <row r="214" spans="1:5" x14ac:dyDescent="0.25">
      <c r="A214" t="s">
        <v>126</v>
      </c>
      <c r="B214" t="s">
        <v>62</v>
      </c>
      <c r="C214" t="s">
        <v>63</v>
      </c>
      <c r="D214" t="s">
        <v>261</v>
      </c>
      <c r="E214">
        <v>922.46</v>
      </c>
    </row>
    <row r="215" spans="1:5" x14ac:dyDescent="0.25">
      <c r="A215" t="s">
        <v>91</v>
      </c>
      <c r="B215" t="s">
        <v>75</v>
      </c>
      <c r="C215" t="s">
        <v>22</v>
      </c>
      <c r="D215" t="s">
        <v>262</v>
      </c>
      <c r="E215">
        <v>1891.05</v>
      </c>
    </row>
    <row r="216" spans="1:5" x14ac:dyDescent="0.25">
      <c r="A216" t="s">
        <v>79</v>
      </c>
      <c r="B216" t="s">
        <v>9</v>
      </c>
      <c r="C216" t="s">
        <v>6</v>
      </c>
      <c r="D216" t="s">
        <v>263</v>
      </c>
      <c r="E216">
        <v>934.67</v>
      </c>
    </row>
    <row r="217" spans="1:5" x14ac:dyDescent="0.25">
      <c r="A217" t="s">
        <v>94</v>
      </c>
      <c r="B217" t="s">
        <v>25</v>
      </c>
      <c r="C217" t="s">
        <v>22</v>
      </c>
      <c r="D217" t="s">
        <v>264</v>
      </c>
      <c r="E217">
        <v>1096.26</v>
      </c>
    </row>
    <row r="218" spans="1:5" x14ac:dyDescent="0.25">
      <c r="A218" t="s">
        <v>215</v>
      </c>
      <c r="B218" t="s">
        <v>38</v>
      </c>
      <c r="C218" t="s">
        <v>6</v>
      </c>
      <c r="D218" t="s">
        <v>114</v>
      </c>
      <c r="E218">
        <v>801.56</v>
      </c>
    </row>
    <row r="219" spans="1:5" x14ac:dyDescent="0.25">
      <c r="A219" t="s">
        <v>177</v>
      </c>
      <c r="B219" t="s">
        <v>5</v>
      </c>
      <c r="C219" t="s">
        <v>6</v>
      </c>
      <c r="D219" t="s">
        <v>265</v>
      </c>
      <c r="E219">
        <v>1527.47</v>
      </c>
    </row>
    <row r="220" spans="1:5" x14ac:dyDescent="0.25">
      <c r="A220" t="s">
        <v>69</v>
      </c>
      <c r="B220" t="s">
        <v>84</v>
      </c>
      <c r="C220" t="s">
        <v>22</v>
      </c>
      <c r="D220" t="s">
        <v>266</v>
      </c>
      <c r="E220">
        <v>85.65</v>
      </c>
    </row>
    <row r="221" spans="1:5" x14ac:dyDescent="0.25">
      <c r="A221" t="s">
        <v>99</v>
      </c>
      <c r="B221" t="s">
        <v>66</v>
      </c>
      <c r="C221" t="s">
        <v>67</v>
      </c>
      <c r="D221" t="s">
        <v>267</v>
      </c>
      <c r="E221">
        <v>1047.47</v>
      </c>
    </row>
    <row r="222" spans="1:5" x14ac:dyDescent="0.25">
      <c r="A222" t="s">
        <v>79</v>
      </c>
      <c r="B222" t="s">
        <v>38</v>
      </c>
      <c r="C222" t="s">
        <v>6</v>
      </c>
      <c r="D222" t="s">
        <v>250</v>
      </c>
      <c r="E222">
        <v>624.66999999999996</v>
      </c>
    </row>
    <row r="223" spans="1:5" x14ac:dyDescent="0.25">
      <c r="A223" t="s">
        <v>79</v>
      </c>
      <c r="B223" t="s">
        <v>5</v>
      </c>
      <c r="C223" t="s">
        <v>6</v>
      </c>
      <c r="D223" t="s">
        <v>268</v>
      </c>
      <c r="E223">
        <v>137.53</v>
      </c>
    </row>
    <row r="224" spans="1:5" x14ac:dyDescent="0.25">
      <c r="A224" t="s">
        <v>177</v>
      </c>
      <c r="B224" t="s">
        <v>5</v>
      </c>
      <c r="C224" t="s">
        <v>6</v>
      </c>
      <c r="D224" t="s">
        <v>269</v>
      </c>
      <c r="E224">
        <v>133.77000000000001</v>
      </c>
    </row>
    <row r="225" spans="1:5" x14ac:dyDescent="0.25">
      <c r="A225" t="s">
        <v>116</v>
      </c>
      <c r="B225" t="s">
        <v>25</v>
      </c>
      <c r="C225" t="s">
        <v>22</v>
      </c>
      <c r="D225" t="s">
        <v>270</v>
      </c>
      <c r="E225">
        <v>1359.45</v>
      </c>
    </row>
    <row r="226" spans="1:5" x14ac:dyDescent="0.25">
      <c r="A226" t="s">
        <v>91</v>
      </c>
      <c r="B226" t="s">
        <v>12</v>
      </c>
      <c r="C226" t="s">
        <v>6</v>
      </c>
      <c r="D226" t="s">
        <v>271</v>
      </c>
      <c r="E226">
        <v>789.37</v>
      </c>
    </row>
    <row r="227" spans="1:5" x14ac:dyDescent="0.25">
      <c r="A227" t="s">
        <v>108</v>
      </c>
      <c r="B227" t="s">
        <v>66</v>
      </c>
      <c r="C227" t="s">
        <v>67</v>
      </c>
      <c r="D227" t="s">
        <v>272</v>
      </c>
      <c r="E227">
        <v>848.72</v>
      </c>
    </row>
    <row r="228" spans="1:5" x14ac:dyDescent="0.25">
      <c r="A228" t="s">
        <v>108</v>
      </c>
      <c r="B228" t="s">
        <v>54</v>
      </c>
      <c r="C228" t="s">
        <v>6</v>
      </c>
      <c r="D228" t="s">
        <v>178</v>
      </c>
      <c r="E228">
        <v>1856.77</v>
      </c>
    </row>
    <row r="229" spans="1:5" x14ac:dyDescent="0.25">
      <c r="A229" t="s">
        <v>232</v>
      </c>
      <c r="B229" t="s">
        <v>62</v>
      </c>
      <c r="C229" t="s">
        <v>63</v>
      </c>
      <c r="D229" t="s">
        <v>133</v>
      </c>
      <c r="E229">
        <v>1918.94</v>
      </c>
    </row>
    <row r="230" spans="1:5" x14ac:dyDescent="0.25">
      <c r="A230" t="s">
        <v>108</v>
      </c>
      <c r="B230" t="s">
        <v>43</v>
      </c>
      <c r="C230" t="s">
        <v>6</v>
      </c>
      <c r="D230" t="s">
        <v>150</v>
      </c>
      <c r="E230">
        <v>1095.46</v>
      </c>
    </row>
    <row r="231" spans="1:5" x14ac:dyDescent="0.25">
      <c r="A231" t="s">
        <v>91</v>
      </c>
      <c r="B231" t="s">
        <v>35</v>
      </c>
      <c r="C231" t="s">
        <v>6</v>
      </c>
      <c r="D231" t="s">
        <v>183</v>
      </c>
      <c r="E231">
        <v>1984.5</v>
      </c>
    </row>
    <row r="232" spans="1:5" x14ac:dyDescent="0.25">
      <c r="A232" t="s">
        <v>151</v>
      </c>
      <c r="B232" t="s">
        <v>5</v>
      </c>
      <c r="C232" t="s">
        <v>6</v>
      </c>
      <c r="D232" t="s">
        <v>273</v>
      </c>
      <c r="E232">
        <v>903.04</v>
      </c>
    </row>
    <row r="233" spans="1:5" x14ac:dyDescent="0.25">
      <c r="A233" t="s">
        <v>128</v>
      </c>
      <c r="B233" t="s">
        <v>25</v>
      </c>
      <c r="C233" t="s">
        <v>22</v>
      </c>
      <c r="D233" t="s">
        <v>274</v>
      </c>
      <c r="E233">
        <v>705.91</v>
      </c>
    </row>
    <row r="234" spans="1:5" x14ac:dyDescent="0.25">
      <c r="A234" t="s">
        <v>139</v>
      </c>
      <c r="B234" t="s">
        <v>21</v>
      </c>
      <c r="C234" t="s">
        <v>22</v>
      </c>
      <c r="D234" t="s">
        <v>275</v>
      </c>
      <c r="E234">
        <v>1499.82</v>
      </c>
    </row>
    <row r="235" spans="1:5" x14ac:dyDescent="0.25">
      <c r="A235" t="s">
        <v>65</v>
      </c>
      <c r="B235" t="s">
        <v>84</v>
      </c>
      <c r="C235" t="s">
        <v>22</v>
      </c>
      <c r="D235" t="s">
        <v>276</v>
      </c>
      <c r="E235">
        <v>87.68</v>
      </c>
    </row>
    <row r="236" spans="1:5" x14ac:dyDescent="0.25">
      <c r="A236" t="s">
        <v>101</v>
      </c>
      <c r="B236" t="s">
        <v>54</v>
      </c>
      <c r="C236" t="s">
        <v>6</v>
      </c>
      <c r="D236" t="s">
        <v>161</v>
      </c>
      <c r="E236">
        <v>1897.09</v>
      </c>
    </row>
    <row r="237" spans="1:5" x14ac:dyDescent="0.25">
      <c r="A237" t="s">
        <v>86</v>
      </c>
      <c r="B237" t="s">
        <v>43</v>
      </c>
      <c r="C237" t="s">
        <v>6</v>
      </c>
      <c r="D237" t="s">
        <v>132</v>
      </c>
      <c r="E237">
        <v>1983.19</v>
      </c>
    </row>
    <row r="238" spans="1:5" x14ac:dyDescent="0.25">
      <c r="A238" t="s">
        <v>94</v>
      </c>
      <c r="B238" t="s">
        <v>25</v>
      </c>
      <c r="C238" t="s">
        <v>22</v>
      </c>
      <c r="D238" t="s">
        <v>277</v>
      </c>
      <c r="E238">
        <v>789.52</v>
      </c>
    </row>
    <row r="239" spans="1:5" x14ac:dyDescent="0.25">
      <c r="A239" t="s">
        <v>119</v>
      </c>
      <c r="B239" t="s">
        <v>32</v>
      </c>
      <c r="C239" t="s">
        <v>6</v>
      </c>
      <c r="D239" t="s">
        <v>250</v>
      </c>
      <c r="E239">
        <v>1919.8</v>
      </c>
    </row>
    <row r="240" spans="1:5" x14ac:dyDescent="0.25">
      <c r="A240" t="s">
        <v>74</v>
      </c>
      <c r="B240" t="s">
        <v>72</v>
      </c>
      <c r="C240" t="s">
        <v>6</v>
      </c>
      <c r="D240" t="s">
        <v>278</v>
      </c>
      <c r="E240">
        <v>860.23</v>
      </c>
    </row>
    <row r="241" spans="1:5" x14ac:dyDescent="0.25">
      <c r="A241" t="s">
        <v>94</v>
      </c>
      <c r="B241" t="s">
        <v>21</v>
      </c>
      <c r="C241" t="s">
        <v>22</v>
      </c>
      <c r="D241" t="s">
        <v>279</v>
      </c>
      <c r="E241">
        <v>1474.03</v>
      </c>
    </row>
    <row r="242" spans="1:5" x14ac:dyDescent="0.25">
      <c r="A242" t="s">
        <v>113</v>
      </c>
      <c r="B242" t="s">
        <v>72</v>
      </c>
      <c r="C242" t="s">
        <v>6</v>
      </c>
      <c r="D242" t="s">
        <v>109</v>
      </c>
      <c r="E242">
        <v>1107.17</v>
      </c>
    </row>
    <row r="243" spans="1:5" x14ac:dyDescent="0.25">
      <c r="A243" t="s">
        <v>69</v>
      </c>
      <c r="B243" t="s">
        <v>21</v>
      </c>
      <c r="C243" t="s">
        <v>22</v>
      </c>
      <c r="D243" t="s">
        <v>280</v>
      </c>
      <c r="E243">
        <v>1821.97</v>
      </c>
    </row>
    <row r="244" spans="1:5" x14ac:dyDescent="0.25">
      <c r="A244" t="s">
        <v>177</v>
      </c>
      <c r="B244" t="s">
        <v>38</v>
      </c>
      <c r="C244" t="s">
        <v>6</v>
      </c>
      <c r="D244" t="s">
        <v>176</v>
      </c>
      <c r="E244">
        <v>1380.4</v>
      </c>
    </row>
    <row r="245" spans="1:5" x14ac:dyDescent="0.25">
      <c r="A245" t="s">
        <v>119</v>
      </c>
      <c r="B245" t="s">
        <v>5</v>
      </c>
      <c r="C245" t="s">
        <v>6</v>
      </c>
      <c r="D245" t="s">
        <v>80</v>
      </c>
      <c r="E245">
        <v>342.57</v>
      </c>
    </row>
    <row r="246" spans="1:5" x14ac:dyDescent="0.25">
      <c r="A246" t="s">
        <v>126</v>
      </c>
      <c r="B246" t="s">
        <v>15</v>
      </c>
      <c r="C246" t="s">
        <v>16</v>
      </c>
      <c r="D246" t="s">
        <v>281</v>
      </c>
      <c r="E246">
        <v>1268.02</v>
      </c>
    </row>
    <row r="247" spans="1:5" x14ac:dyDescent="0.25">
      <c r="A247" t="s">
        <v>59</v>
      </c>
      <c r="B247" t="s">
        <v>117</v>
      </c>
      <c r="C247" t="s">
        <v>6</v>
      </c>
      <c r="D247" t="s">
        <v>282</v>
      </c>
      <c r="E247">
        <v>1120.26</v>
      </c>
    </row>
    <row r="248" spans="1:5" x14ac:dyDescent="0.25">
      <c r="A248" t="s">
        <v>101</v>
      </c>
      <c r="B248" t="s">
        <v>5</v>
      </c>
      <c r="C248" t="s">
        <v>6</v>
      </c>
      <c r="D248" t="s">
        <v>273</v>
      </c>
      <c r="E248">
        <v>916.82</v>
      </c>
    </row>
    <row r="249" spans="1:5" x14ac:dyDescent="0.25">
      <c r="A249" t="s">
        <v>106</v>
      </c>
      <c r="B249" t="s">
        <v>15</v>
      </c>
      <c r="C249" t="s">
        <v>16</v>
      </c>
      <c r="D249" t="s">
        <v>283</v>
      </c>
      <c r="E249">
        <v>494.57</v>
      </c>
    </row>
    <row r="250" spans="1:5" x14ac:dyDescent="0.25">
      <c r="A250" t="s">
        <v>139</v>
      </c>
      <c r="B250" t="s">
        <v>32</v>
      </c>
      <c r="C250" t="s">
        <v>6</v>
      </c>
      <c r="D250" t="s">
        <v>284</v>
      </c>
      <c r="E250">
        <v>948.12</v>
      </c>
    </row>
    <row r="251" spans="1:5" x14ac:dyDescent="0.25">
      <c r="A251" t="s">
        <v>94</v>
      </c>
      <c r="B251" t="s">
        <v>92</v>
      </c>
      <c r="C251" t="s">
        <v>6</v>
      </c>
      <c r="D251" t="s">
        <v>285</v>
      </c>
      <c r="E251">
        <v>1117.6600000000001</v>
      </c>
    </row>
    <row r="252" spans="1:5" x14ac:dyDescent="0.25">
      <c r="A252" t="s">
        <v>215</v>
      </c>
      <c r="B252" t="s">
        <v>75</v>
      </c>
      <c r="C252" t="s">
        <v>22</v>
      </c>
      <c r="D252" t="s">
        <v>68</v>
      </c>
      <c r="E252">
        <v>1508.61</v>
      </c>
    </row>
    <row r="253" spans="1:5" x14ac:dyDescent="0.25">
      <c r="A253" t="s">
        <v>65</v>
      </c>
      <c r="B253" t="s">
        <v>35</v>
      </c>
      <c r="C253" t="s">
        <v>6</v>
      </c>
      <c r="D253" t="s">
        <v>286</v>
      </c>
      <c r="E253">
        <v>523.80999999999995</v>
      </c>
    </row>
    <row r="254" spans="1:5" x14ac:dyDescent="0.25">
      <c r="A254" t="s">
        <v>116</v>
      </c>
      <c r="B254" t="s">
        <v>32</v>
      </c>
      <c r="C254" t="s">
        <v>6</v>
      </c>
      <c r="D254" t="s">
        <v>287</v>
      </c>
      <c r="E254">
        <v>1351.15</v>
      </c>
    </row>
    <row r="255" spans="1:5" x14ac:dyDescent="0.25">
      <c r="A255" t="s">
        <v>99</v>
      </c>
      <c r="B255" t="s">
        <v>117</v>
      </c>
      <c r="C255" t="s">
        <v>6</v>
      </c>
      <c r="D255" t="s">
        <v>288</v>
      </c>
      <c r="E255">
        <v>1563.89</v>
      </c>
    </row>
    <row r="256" spans="1:5" x14ac:dyDescent="0.25">
      <c r="A256" t="s">
        <v>79</v>
      </c>
      <c r="B256" t="s">
        <v>32</v>
      </c>
      <c r="C256" t="s">
        <v>6</v>
      </c>
      <c r="D256" t="s">
        <v>289</v>
      </c>
      <c r="E256">
        <v>1650.57</v>
      </c>
    </row>
    <row r="257" spans="1:5" x14ac:dyDescent="0.25">
      <c r="A257" t="s">
        <v>94</v>
      </c>
      <c r="B257" t="s">
        <v>35</v>
      </c>
      <c r="C257" t="s">
        <v>6</v>
      </c>
      <c r="D257" t="s">
        <v>290</v>
      </c>
      <c r="E257">
        <v>1500.34</v>
      </c>
    </row>
    <row r="258" spans="1:5" x14ac:dyDescent="0.25">
      <c r="A258" t="s">
        <v>145</v>
      </c>
      <c r="B258" t="s">
        <v>32</v>
      </c>
      <c r="C258" t="s">
        <v>6</v>
      </c>
      <c r="D258" t="s">
        <v>291</v>
      </c>
      <c r="E258">
        <v>105.42</v>
      </c>
    </row>
    <row r="259" spans="1:5" x14ac:dyDescent="0.25">
      <c r="A259" t="s">
        <v>232</v>
      </c>
      <c r="B259" t="s">
        <v>43</v>
      </c>
      <c r="C259" t="s">
        <v>6</v>
      </c>
      <c r="D259" t="s">
        <v>292</v>
      </c>
      <c r="E259">
        <v>980</v>
      </c>
    </row>
    <row r="260" spans="1:5" x14ac:dyDescent="0.25">
      <c r="A260" t="s">
        <v>126</v>
      </c>
      <c r="B260" t="s">
        <v>21</v>
      </c>
      <c r="C260" t="s">
        <v>22</v>
      </c>
      <c r="D260" t="s">
        <v>293</v>
      </c>
      <c r="E260">
        <v>186.15</v>
      </c>
    </row>
    <row r="261" spans="1:5" x14ac:dyDescent="0.25">
      <c r="A261" t="s">
        <v>59</v>
      </c>
      <c r="B261" t="s">
        <v>12</v>
      </c>
      <c r="C261" t="s">
        <v>6</v>
      </c>
      <c r="D261" t="s">
        <v>294</v>
      </c>
      <c r="E261">
        <v>675.97</v>
      </c>
    </row>
    <row r="262" spans="1:5" x14ac:dyDescent="0.25">
      <c r="A262" t="s">
        <v>82</v>
      </c>
      <c r="B262" t="s">
        <v>25</v>
      </c>
      <c r="C262" t="s">
        <v>22</v>
      </c>
      <c r="D262" t="s">
        <v>295</v>
      </c>
      <c r="E262">
        <v>773.96</v>
      </c>
    </row>
    <row r="263" spans="1:5" x14ac:dyDescent="0.25">
      <c r="A263" t="s">
        <v>65</v>
      </c>
      <c r="B263" t="s">
        <v>72</v>
      </c>
      <c r="C263" t="s">
        <v>6</v>
      </c>
      <c r="D263" t="s">
        <v>296</v>
      </c>
      <c r="E263">
        <v>1431.59</v>
      </c>
    </row>
    <row r="264" spans="1:5" x14ac:dyDescent="0.25">
      <c r="A264" t="s">
        <v>101</v>
      </c>
      <c r="B264" t="s">
        <v>21</v>
      </c>
      <c r="C264" t="s">
        <v>22</v>
      </c>
      <c r="D264" t="s">
        <v>297</v>
      </c>
      <c r="E264">
        <v>954.83</v>
      </c>
    </row>
    <row r="265" spans="1:5" x14ac:dyDescent="0.25">
      <c r="A265" t="s">
        <v>215</v>
      </c>
      <c r="B265" t="s">
        <v>32</v>
      </c>
      <c r="C265" t="s">
        <v>6</v>
      </c>
      <c r="D265" t="s">
        <v>48</v>
      </c>
      <c r="E265">
        <v>945.1</v>
      </c>
    </row>
    <row r="266" spans="1:5" x14ac:dyDescent="0.25">
      <c r="A266" t="s">
        <v>82</v>
      </c>
      <c r="B266" t="s">
        <v>155</v>
      </c>
      <c r="C266" t="s">
        <v>6</v>
      </c>
      <c r="D266" t="s">
        <v>298</v>
      </c>
      <c r="E266">
        <v>65.239999999999995</v>
      </c>
    </row>
    <row r="267" spans="1:5" x14ac:dyDescent="0.25">
      <c r="A267" t="s">
        <v>99</v>
      </c>
      <c r="B267" t="s">
        <v>21</v>
      </c>
      <c r="C267" t="s">
        <v>22</v>
      </c>
      <c r="D267" t="s">
        <v>299</v>
      </c>
      <c r="E267">
        <v>70.180000000000007</v>
      </c>
    </row>
    <row r="268" spans="1:5" x14ac:dyDescent="0.25">
      <c r="A268" t="s">
        <v>215</v>
      </c>
      <c r="B268" t="s">
        <v>62</v>
      </c>
      <c r="C268" t="s">
        <v>63</v>
      </c>
      <c r="D268" t="s">
        <v>300</v>
      </c>
      <c r="E268">
        <v>931.98</v>
      </c>
    </row>
    <row r="269" spans="1:5" x14ac:dyDescent="0.25">
      <c r="A269" t="s">
        <v>91</v>
      </c>
      <c r="B269" t="s">
        <v>117</v>
      </c>
      <c r="C269" t="s">
        <v>6</v>
      </c>
      <c r="D269" t="s">
        <v>23</v>
      </c>
      <c r="E269">
        <v>1082.3</v>
      </c>
    </row>
    <row r="270" spans="1:5" x14ac:dyDescent="0.25">
      <c r="A270" t="s">
        <v>128</v>
      </c>
      <c r="B270" t="s">
        <v>92</v>
      </c>
      <c r="C270" t="s">
        <v>6</v>
      </c>
      <c r="D270" t="s">
        <v>301</v>
      </c>
      <c r="E270">
        <v>1033.0999999999999</v>
      </c>
    </row>
    <row r="271" spans="1:5" x14ac:dyDescent="0.25">
      <c r="A271" t="s">
        <v>108</v>
      </c>
      <c r="B271" t="s">
        <v>12</v>
      </c>
      <c r="C271" t="s">
        <v>6</v>
      </c>
      <c r="D271" t="s">
        <v>302</v>
      </c>
      <c r="E271">
        <v>1152.72</v>
      </c>
    </row>
    <row r="272" spans="1:5" x14ac:dyDescent="0.25">
      <c r="A272" t="s">
        <v>79</v>
      </c>
      <c r="B272" t="s">
        <v>12</v>
      </c>
      <c r="C272" t="s">
        <v>6</v>
      </c>
      <c r="D272" t="s">
        <v>289</v>
      </c>
      <c r="E272">
        <v>1436.02</v>
      </c>
    </row>
    <row r="273" spans="1:5" x14ac:dyDescent="0.25">
      <c r="A273" t="s">
        <v>139</v>
      </c>
      <c r="B273" t="s">
        <v>62</v>
      </c>
      <c r="C273" t="s">
        <v>63</v>
      </c>
      <c r="D273" t="s">
        <v>81</v>
      </c>
      <c r="E273">
        <v>1036.01</v>
      </c>
    </row>
    <row r="274" spans="1:5" x14ac:dyDescent="0.25">
      <c r="A274" t="s">
        <v>137</v>
      </c>
      <c r="B274" t="s">
        <v>21</v>
      </c>
      <c r="C274" t="s">
        <v>22</v>
      </c>
      <c r="D274" t="s">
        <v>263</v>
      </c>
      <c r="E274">
        <v>1480.78</v>
      </c>
    </row>
    <row r="275" spans="1:5" x14ac:dyDescent="0.25">
      <c r="A275" t="s">
        <v>94</v>
      </c>
      <c r="B275" t="s">
        <v>66</v>
      </c>
      <c r="C275" t="s">
        <v>67</v>
      </c>
      <c r="D275" t="s">
        <v>303</v>
      </c>
      <c r="E275">
        <v>1635.99</v>
      </c>
    </row>
    <row r="276" spans="1:5" x14ac:dyDescent="0.25">
      <c r="A276" t="s">
        <v>106</v>
      </c>
      <c r="B276" t="s">
        <v>92</v>
      </c>
      <c r="C276" t="s">
        <v>6</v>
      </c>
      <c r="D276" t="s">
        <v>304</v>
      </c>
      <c r="E276">
        <v>339.56</v>
      </c>
    </row>
    <row r="277" spans="1:5" x14ac:dyDescent="0.25">
      <c r="A277" t="s">
        <v>91</v>
      </c>
      <c r="B277" t="s">
        <v>32</v>
      </c>
      <c r="C277" t="s">
        <v>6</v>
      </c>
      <c r="D277" t="s">
        <v>305</v>
      </c>
      <c r="E277">
        <v>302.60000000000002</v>
      </c>
    </row>
    <row r="278" spans="1:5" x14ac:dyDescent="0.25">
      <c r="A278" t="s">
        <v>69</v>
      </c>
      <c r="B278" t="s">
        <v>66</v>
      </c>
      <c r="C278" t="s">
        <v>67</v>
      </c>
      <c r="D278" t="s">
        <v>306</v>
      </c>
      <c r="E278">
        <v>339.23</v>
      </c>
    </row>
    <row r="279" spans="1:5" x14ac:dyDescent="0.25">
      <c r="A279" t="s">
        <v>151</v>
      </c>
      <c r="B279" t="s">
        <v>54</v>
      </c>
      <c r="C279" t="s">
        <v>6</v>
      </c>
      <c r="D279" t="s">
        <v>307</v>
      </c>
      <c r="E279">
        <v>1662.98</v>
      </c>
    </row>
    <row r="280" spans="1:5" x14ac:dyDescent="0.25">
      <c r="A280" t="s">
        <v>145</v>
      </c>
      <c r="B280" t="s">
        <v>54</v>
      </c>
      <c r="C280" t="s">
        <v>6</v>
      </c>
      <c r="D280" t="s">
        <v>308</v>
      </c>
      <c r="E280">
        <v>1745.96</v>
      </c>
    </row>
    <row r="281" spans="1:5" x14ac:dyDescent="0.25">
      <c r="A281" t="s">
        <v>137</v>
      </c>
      <c r="B281" t="s">
        <v>32</v>
      </c>
      <c r="C281" t="s">
        <v>6</v>
      </c>
      <c r="D281" t="s">
        <v>259</v>
      </c>
      <c r="E281">
        <v>1936.68</v>
      </c>
    </row>
    <row r="282" spans="1:5" x14ac:dyDescent="0.25">
      <c r="A282" t="s">
        <v>79</v>
      </c>
      <c r="B282" t="s">
        <v>54</v>
      </c>
      <c r="C282" t="s">
        <v>6</v>
      </c>
      <c r="D282" t="s">
        <v>179</v>
      </c>
      <c r="E282">
        <v>286.2</v>
      </c>
    </row>
    <row r="283" spans="1:5" x14ac:dyDescent="0.25">
      <c r="A283" t="s">
        <v>74</v>
      </c>
      <c r="B283" t="s">
        <v>32</v>
      </c>
      <c r="C283" t="s">
        <v>6</v>
      </c>
      <c r="D283" t="s">
        <v>309</v>
      </c>
      <c r="E283">
        <v>707.48</v>
      </c>
    </row>
    <row r="284" spans="1:5" x14ac:dyDescent="0.25">
      <c r="A284" t="s">
        <v>101</v>
      </c>
      <c r="B284" t="s">
        <v>12</v>
      </c>
      <c r="C284" t="s">
        <v>6</v>
      </c>
      <c r="D284" t="s">
        <v>97</v>
      </c>
      <c r="E284">
        <v>879.09</v>
      </c>
    </row>
    <row r="285" spans="1:5" x14ac:dyDescent="0.25">
      <c r="A285" t="s">
        <v>139</v>
      </c>
      <c r="B285" t="s">
        <v>72</v>
      </c>
      <c r="C285" t="s">
        <v>6</v>
      </c>
      <c r="D285" t="s">
        <v>81</v>
      </c>
      <c r="E285">
        <v>1554.64</v>
      </c>
    </row>
    <row r="286" spans="1:5" x14ac:dyDescent="0.25">
      <c r="A286" t="s">
        <v>232</v>
      </c>
      <c r="B286" t="s">
        <v>15</v>
      </c>
      <c r="C286" t="s">
        <v>16</v>
      </c>
      <c r="D286" t="s">
        <v>310</v>
      </c>
      <c r="E286">
        <v>955.35</v>
      </c>
    </row>
    <row r="287" spans="1:5" x14ac:dyDescent="0.25">
      <c r="A287" t="s">
        <v>122</v>
      </c>
      <c r="B287" t="s">
        <v>43</v>
      </c>
      <c r="C287" t="s">
        <v>6</v>
      </c>
      <c r="D287" t="s">
        <v>311</v>
      </c>
      <c r="E287">
        <v>610.22</v>
      </c>
    </row>
    <row r="288" spans="1:5" x14ac:dyDescent="0.25">
      <c r="A288" t="s">
        <v>108</v>
      </c>
      <c r="B288" t="s">
        <v>35</v>
      </c>
      <c r="C288" t="s">
        <v>6</v>
      </c>
      <c r="D288" t="s">
        <v>312</v>
      </c>
      <c r="E288">
        <v>966.2</v>
      </c>
    </row>
    <row r="289" spans="1:5" x14ac:dyDescent="0.25">
      <c r="A289" t="s">
        <v>137</v>
      </c>
      <c r="B289" t="s">
        <v>62</v>
      </c>
      <c r="C289" t="s">
        <v>63</v>
      </c>
      <c r="D289" t="s">
        <v>313</v>
      </c>
      <c r="E289">
        <v>1209.8800000000001</v>
      </c>
    </row>
    <row r="290" spans="1:5" x14ac:dyDescent="0.25">
      <c r="A290" t="s">
        <v>106</v>
      </c>
      <c r="B290" t="s">
        <v>92</v>
      </c>
      <c r="C290" t="s">
        <v>6</v>
      </c>
      <c r="D290" t="s">
        <v>314</v>
      </c>
      <c r="E290">
        <v>229.09</v>
      </c>
    </row>
    <row r="291" spans="1:5" x14ac:dyDescent="0.25">
      <c r="A291" t="s">
        <v>86</v>
      </c>
      <c r="B291" t="s">
        <v>62</v>
      </c>
      <c r="C291" t="s">
        <v>63</v>
      </c>
      <c r="D291" t="s">
        <v>315</v>
      </c>
      <c r="E291">
        <v>1974.05</v>
      </c>
    </row>
    <row r="292" spans="1:5" x14ac:dyDescent="0.25">
      <c r="A292" t="s">
        <v>69</v>
      </c>
      <c r="B292" t="s">
        <v>12</v>
      </c>
      <c r="C292" t="s">
        <v>6</v>
      </c>
      <c r="D292" t="s">
        <v>13</v>
      </c>
      <c r="E292">
        <v>1985.56</v>
      </c>
    </row>
    <row r="293" spans="1:5" x14ac:dyDescent="0.25">
      <c r="A293" t="s">
        <v>215</v>
      </c>
      <c r="B293" t="s">
        <v>12</v>
      </c>
      <c r="C293" t="s">
        <v>6</v>
      </c>
      <c r="D293" t="s">
        <v>316</v>
      </c>
      <c r="E293">
        <v>1462.21</v>
      </c>
    </row>
    <row r="294" spans="1:5" x14ac:dyDescent="0.25">
      <c r="A294" t="s">
        <v>106</v>
      </c>
      <c r="B294" t="s">
        <v>62</v>
      </c>
      <c r="C294" t="s">
        <v>63</v>
      </c>
      <c r="D294" t="s">
        <v>317</v>
      </c>
      <c r="E294">
        <v>805.13</v>
      </c>
    </row>
    <row r="295" spans="1:5" x14ac:dyDescent="0.25">
      <c r="A295" t="s">
        <v>113</v>
      </c>
      <c r="B295" t="s">
        <v>75</v>
      </c>
      <c r="C295" t="s">
        <v>22</v>
      </c>
      <c r="D295" t="s">
        <v>219</v>
      </c>
      <c r="E295">
        <v>455.84</v>
      </c>
    </row>
    <row r="296" spans="1:5" x14ac:dyDescent="0.25">
      <c r="A296" t="s">
        <v>139</v>
      </c>
      <c r="B296" t="s">
        <v>38</v>
      </c>
      <c r="C296" t="s">
        <v>6</v>
      </c>
      <c r="D296" t="s">
        <v>318</v>
      </c>
      <c r="E296">
        <v>764.79</v>
      </c>
    </row>
    <row r="297" spans="1:5" x14ac:dyDescent="0.25">
      <c r="A297" t="s">
        <v>113</v>
      </c>
      <c r="B297" t="s">
        <v>155</v>
      </c>
      <c r="C297" t="s">
        <v>6</v>
      </c>
      <c r="D297" t="s">
        <v>161</v>
      </c>
      <c r="E297">
        <v>738.58</v>
      </c>
    </row>
    <row r="298" spans="1:5" x14ac:dyDescent="0.25">
      <c r="A298" t="s">
        <v>86</v>
      </c>
      <c r="B298" t="s">
        <v>117</v>
      </c>
      <c r="C298" t="s">
        <v>6</v>
      </c>
      <c r="D298" t="s">
        <v>319</v>
      </c>
      <c r="E298">
        <v>103.16</v>
      </c>
    </row>
    <row r="299" spans="1:5" x14ac:dyDescent="0.25">
      <c r="A299" t="s">
        <v>71</v>
      </c>
      <c r="B299" t="s">
        <v>15</v>
      </c>
      <c r="C299" t="s">
        <v>16</v>
      </c>
      <c r="D299" t="s">
        <v>320</v>
      </c>
      <c r="E299">
        <v>1393.16</v>
      </c>
    </row>
    <row r="300" spans="1:5" x14ac:dyDescent="0.25">
      <c r="A300" t="s">
        <v>128</v>
      </c>
      <c r="B300" t="s">
        <v>15</v>
      </c>
      <c r="C300" t="s">
        <v>16</v>
      </c>
      <c r="D300" t="s">
        <v>321</v>
      </c>
      <c r="E300">
        <v>1683.59</v>
      </c>
    </row>
    <row r="301" spans="1:5" x14ac:dyDescent="0.25">
      <c r="A301" t="s">
        <v>151</v>
      </c>
      <c r="B301" t="s">
        <v>12</v>
      </c>
      <c r="C301" t="s">
        <v>6</v>
      </c>
      <c r="D301" t="s">
        <v>95</v>
      </c>
      <c r="E301">
        <v>797.65</v>
      </c>
    </row>
    <row r="302" spans="1:5" x14ac:dyDescent="0.25">
      <c r="A302" t="s">
        <v>151</v>
      </c>
      <c r="B302" t="s">
        <v>92</v>
      </c>
      <c r="C302" t="s">
        <v>6</v>
      </c>
      <c r="D302" t="s">
        <v>283</v>
      </c>
      <c r="E302">
        <v>1771.5</v>
      </c>
    </row>
    <row r="303" spans="1:5" x14ac:dyDescent="0.25">
      <c r="A303" t="s">
        <v>145</v>
      </c>
      <c r="B303" t="s">
        <v>43</v>
      </c>
      <c r="C303" t="s">
        <v>6</v>
      </c>
      <c r="D303" t="s">
        <v>322</v>
      </c>
      <c r="E303">
        <v>278.5</v>
      </c>
    </row>
    <row r="304" spans="1:5" x14ac:dyDescent="0.25">
      <c r="A304" t="s">
        <v>74</v>
      </c>
      <c r="B304" t="s">
        <v>66</v>
      </c>
      <c r="C304" t="s">
        <v>67</v>
      </c>
      <c r="D304" t="s">
        <v>229</v>
      </c>
      <c r="E304">
        <v>1922.57</v>
      </c>
    </row>
    <row r="305" spans="1:5" x14ac:dyDescent="0.25">
      <c r="A305" t="s">
        <v>106</v>
      </c>
      <c r="B305" t="s">
        <v>32</v>
      </c>
      <c r="C305" t="s">
        <v>6</v>
      </c>
      <c r="D305" t="s">
        <v>323</v>
      </c>
      <c r="E305">
        <v>987.97</v>
      </c>
    </row>
    <row r="306" spans="1:5" x14ac:dyDescent="0.25">
      <c r="A306" t="s">
        <v>145</v>
      </c>
      <c r="B306" t="s">
        <v>66</v>
      </c>
      <c r="C306" t="s">
        <v>67</v>
      </c>
      <c r="D306" t="s">
        <v>324</v>
      </c>
      <c r="E306">
        <v>1992.64</v>
      </c>
    </row>
    <row r="307" spans="1:5" x14ac:dyDescent="0.25">
      <c r="A307" t="s">
        <v>65</v>
      </c>
      <c r="B307" t="s">
        <v>66</v>
      </c>
      <c r="C307" t="s">
        <v>67</v>
      </c>
      <c r="D307" t="s">
        <v>325</v>
      </c>
      <c r="E307">
        <v>702.9</v>
      </c>
    </row>
    <row r="308" spans="1:5" x14ac:dyDescent="0.25">
      <c r="A308" t="s">
        <v>94</v>
      </c>
      <c r="B308" t="s">
        <v>84</v>
      </c>
      <c r="C308" t="s">
        <v>22</v>
      </c>
      <c r="D308" t="s">
        <v>68</v>
      </c>
      <c r="E308">
        <v>977.98</v>
      </c>
    </row>
    <row r="309" spans="1:5" x14ac:dyDescent="0.25">
      <c r="A309" t="s">
        <v>101</v>
      </c>
      <c r="B309" t="s">
        <v>9</v>
      </c>
      <c r="C309" t="s">
        <v>6</v>
      </c>
      <c r="D309" t="s">
        <v>19</v>
      </c>
      <c r="E309">
        <v>905.92</v>
      </c>
    </row>
    <row r="310" spans="1:5" x14ac:dyDescent="0.25">
      <c r="A310" t="s">
        <v>99</v>
      </c>
      <c r="B310" t="s">
        <v>32</v>
      </c>
      <c r="C310" t="s">
        <v>6</v>
      </c>
      <c r="D310" t="s">
        <v>326</v>
      </c>
      <c r="E310">
        <v>1689.66</v>
      </c>
    </row>
    <row r="311" spans="1:5" x14ac:dyDescent="0.25">
      <c r="A311" t="s">
        <v>69</v>
      </c>
      <c r="B311" t="s">
        <v>72</v>
      </c>
      <c r="C311" t="s">
        <v>6</v>
      </c>
      <c r="D311" t="s">
        <v>206</v>
      </c>
      <c r="E311">
        <v>1554.87</v>
      </c>
    </row>
    <row r="312" spans="1:5" x14ac:dyDescent="0.25">
      <c r="A312" t="s">
        <v>96</v>
      </c>
      <c r="B312" t="s">
        <v>5</v>
      </c>
      <c r="C312" t="s">
        <v>6</v>
      </c>
      <c r="D312" t="s">
        <v>327</v>
      </c>
      <c r="E312">
        <v>695.11</v>
      </c>
    </row>
    <row r="313" spans="1:5" x14ac:dyDescent="0.25">
      <c r="A313" t="s">
        <v>215</v>
      </c>
      <c r="B313" t="s">
        <v>72</v>
      </c>
      <c r="C313" t="s">
        <v>6</v>
      </c>
      <c r="D313" t="s">
        <v>328</v>
      </c>
      <c r="E313">
        <v>810.47</v>
      </c>
    </row>
    <row r="314" spans="1:5" x14ac:dyDescent="0.25">
      <c r="A314" t="s">
        <v>99</v>
      </c>
      <c r="B314" t="s">
        <v>62</v>
      </c>
      <c r="C314" t="s">
        <v>63</v>
      </c>
      <c r="D314" t="s">
        <v>329</v>
      </c>
      <c r="E314">
        <v>1646.43</v>
      </c>
    </row>
    <row r="315" spans="1:5" x14ac:dyDescent="0.25">
      <c r="A315" t="s">
        <v>137</v>
      </c>
      <c r="B315" t="s">
        <v>35</v>
      </c>
      <c r="C315" t="s">
        <v>6</v>
      </c>
      <c r="D315" t="s">
        <v>207</v>
      </c>
      <c r="E315">
        <v>1004.48</v>
      </c>
    </row>
    <row r="316" spans="1:5" x14ac:dyDescent="0.25">
      <c r="A316" t="s">
        <v>71</v>
      </c>
      <c r="B316" t="s">
        <v>75</v>
      </c>
      <c r="C316" t="s">
        <v>22</v>
      </c>
      <c r="D316" t="s">
        <v>330</v>
      </c>
      <c r="E316">
        <v>1389.13</v>
      </c>
    </row>
    <row r="317" spans="1:5" x14ac:dyDescent="0.25">
      <c r="A317" t="s">
        <v>119</v>
      </c>
      <c r="B317" t="s">
        <v>66</v>
      </c>
      <c r="C317" t="s">
        <v>67</v>
      </c>
      <c r="D317" t="s">
        <v>331</v>
      </c>
      <c r="E317">
        <v>1749.32</v>
      </c>
    </row>
    <row r="318" spans="1:5" x14ac:dyDescent="0.25">
      <c r="A318" t="s">
        <v>89</v>
      </c>
      <c r="B318" t="s">
        <v>12</v>
      </c>
      <c r="C318" t="s">
        <v>6</v>
      </c>
      <c r="D318" t="s">
        <v>332</v>
      </c>
      <c r="E318">
        <v>1785.89</v>
      </c>
    </row>
    <row r="319" spans="1:5" x14ac:dyDescent="0.25">
      <c r="A319" t="s">
        <v>215</v>
      </c>
      <c r="B319" t="s">
        <v>32</v>
      </c>
      <c r="C319" t="s">
        <v>6</v>
      </c>
      <c r="D319" t="s">
        <v>127</v>
      </c>
      <c r="E319">
        <v>909.03</v>
      </c>
    </row>
    <row r="320" spans="1:5" x14ac:dyDescent="0.25">
      <c r="A320" t="s">
        <v>96</v>
      </c>
      <c r="B320" t="s">
        <v>5</v>
      </c>
      <c r="C320" t="s">
        <v>6</v>
      </c>
      <c r="D320" t="s">
        <v>333</v>
      </c>
      <c r="E320">
        <v>1236.3499999999999</v>
      </c>
    </row>
    <row r="321" spans="1:5" x14ac:dyDescent="0.25">
      <c r="A321" t="s">
        <v>99</v>
      </c>
      <c r="B321" t="s">
        <v>5</v>
      </c>
      <c r="C321" t="s">
        <v>6</v>
      </c>
      <c r="D321" t="s">
        <v>334</v>
      </c>
      <c r="E321">
        <v>852.89</v>
      </c>
    </row>
    <row r="322" spans="1:5" x14ac:dyDescent="0.25">
      <c r="A322" t="s">
        <v>119</v>
      </c>
      <c r="B322" t="s">
        <v>35</v>
      </c>
      <c r="C322" t="s">
        <v>6</v>
      </c>
      <c r="D322" t="s">
        <v>335</v>
      </c>
      <c r="E322">
        <v>1622.11</v>
      </c>
    </row>
    <row r="323" spans="1:5" x14ac:dyDescent="0.25">
      <c r="A323" t="s">
        <v>177</v>
      </c>
      <c r="B323" t="s">
        <v>75</v>
      </c>
      <c r="C323" t="s">
        <v>22</v>
      </c>
      <c r="D323" t="s">
        <v>157</v>
      </c>
      <c r="E323">
        <v>508.11</v>
      </c>
    </row>
    <row r="324" spans="1:5" x14ac:dyDescent="0.25">
      <c r="A324" t="s">
        <v>71</v>
      </c>
      <c r="B324" t="s">
        <v>15</v>
      </c>
      <c r="C324" t="s">
        <v>16</v>
      </c>
      <c r="D324" t="s">
        <v>17</v>
      </c>
      <c r="E324">
        <v>194.46</v>
      </c>
    </row>
    <row r="325" spans="1:5" x14ac:dyDescent="0.25">
      <c r="A325" t="s">
        <v>69</v>
      </c>
      <c r="B325" t="s">
        <v>155</v>
      </c>
      <c r="C325" t="s">
        <v>6</v>
      </c>
      <c r="D325" t="s">
        <v>336</v>
      </c>
      <c r="E325">
        <v>828.21</v>
      </c>
    </row>
    <row r="326" spans="1:5" x14ac:dyDescent="0.25">
      <c r="A326" t="s">
        <v>65</v>
      </c>
      <c r="B326" t="s">
        <v>117</v>
      </c>
      <c r="C326" t="s">
        <v>6</v>
      </c>
      <c r="D326" t="s">
        <v>136</v>
      </c>
      <c r="E326">
        <v>644.83000000000004</v>
      </c>
    </row>
    <row r="327" spans="1:5" x14ac:dyDescent="0.25">
      <c r="A327" t="s">
        <v>96</v>
      </c>
      <c r="B327" t="s">
        <v>35</v>
      </c>
      <c r="C327" t="s">
        <v>6</v>
      </c>
      <c r="D327" t="s">
        <v>186</v>
      </c>
      <c r="E327">
        <v>736.41</v>
      </c>
    </row>
    <row r="328" spans="1:5" x14ac:dyDescent="0.25">
      <c r="A328" t="s">
        <v>215</v>
      </c>
      <c r="B328" t="s">
        <v>75</v>
      </c>
      <c r="C328" t="s">
        <v>22</v>
      </c>
      <c r="D328" t="s">
        <v>337</v>
      </c>
      <c r="E328">
        <v>101.35</v>
      </c>
    </row>
    <row r="329" spans="1:5" x14ac:dyDescent="0.25">
      <c r="A329" t="s">
        <v>106</v>
      </c>
      <c r="B329" t="s">
        <v>84</v>
      </c>
      <c r="C329" t="s">
        <v>22</v>
      </c>
      <c r="D329" t="s">
        <v>162</v>
      </c>
      <c r="E329">
        <v>760.69</v>
      </c>
    </row>
    <row r="330" spans="1:5" x14ac:dyDescent="0.25">
      <c r="A330" t="s">
        <v>91</v>
      </c>
      <c r="B330" t="s">
        <v>66</v>
      </c>
      <c r="C330" t="s">
        <v>67</v>
      </c>
      <c r="D330" t="s">
        <v>338</v>
      </c>
      <c r="E330">
        <v>1481.02</v>
      </c>
    </row>
    <row r="331" spans="1:5" x14ac:dyDescent="0.25">
      <c r="A331" t="s">
        <v>126</v>
      </c>
      <c r="B331" t="s">
        <v>72</v>
      </c>
      <c r="C331" t="s">
        <v>6</v>
      </c>
      <c r="D331" t="s">
        <v>160</v>
      </c>
      <c r="E331">
        <v>474.71</v>
      </c>
    </row>
    <row r="332" spans="1:5" x14ac:dyDescent="0.25">
      <c r="A332" t="s">
        <v>74</v>
      </c>
      <c r="B332" t="s">
        <v>43</v>
      </c>
      <c r="C332" t="s">
        <v>6</v>
      </c>
      <c r="D332" t="s">
        <v>339</v>
      </c>
      <c r="E332">
        <v>971.42</v>
      </c>
    </row>
    <row r="333" spans="1:5" x14ac:dyDescent="0.25">
      <c r="A333" t="s">
        <v>71</v>
      </c>
      <c r="B333" t="s">
        <v>25</v>
      </c>
      <c r="C333" t="s">
        <v>22</v>
      </c>
      <c r="D333" t="s">
        <v>308</v>
      </c>
      <c r="E333">
        <v>1852.07</v>
      </c>
    </row>
    <row r="334" spans="1:5" x14ac:dyDescent="0.25">
      <c r="A334" t="s">
        <v>116</v>
      </c>
      <c r="B334" t="s">
        <v>57</v>
      </c>
      <c r="C334" t="s">
        <v>6</v>
      </c>
      <c r="D334" t="s">
        <v>340</v>
      </c>
      <c r="E334">
        <v>668.3</v>
      </c>
    </row>
    <row r="335" spans="1:5" x14ac:dyDescent="0.25">
      <c r="A335" t="s">
        <v>65</v>
      </c>
      <c r="B335" t="s">
        <v>25</v>
      </c>
      <c r="C335" t="s">
        <v>22</v>
      </c>
      <c r="D335" t="s">
        <v>341</v>
      </c>
      <c r="E335">
        <v>486.13</v>
      </c>
    </row>
    <row r="336" spans="1:5" x14ac:dyDescent="0.25">
      <c r="A336" t="s">
        <v>86</v>
      </c>
      <c r="B336" t="s">
        <v>43</v>
      </c>
      <c r="C336" t="s">
        <v>6</v>
      </c>
      <c r="D336" t="s">
        <v>205</v>
      </c>
      <c r="E336">
        <v>1815.04</v>
      </c>
    </row>
    <row r="337" spans="1:5" x14ac:dyDescent="0.25">
      <c r="A337" t="s">
        <v>139</v>
      </c>
      <c r="B337" t="s">
        <v>38</v>
      </c>
      <c r="C337" t="s">
        <v>6</v>
      </c>
      <c r="D337" t="s">
        <v>342</v>
      </c>
      <c r="E337">
        <v>444.81</v>
      </c>
    </row>
    <row r="338" spans="1:5" x14ac:dyDescent="0.25">
      <c r="A338" t="s">
        <v>122</v>
      </c>
      <c r="B338" t="s">
        <v>62</v>
      </c>
      <c r="C338" t="s">
        <v>63</v>
      </c>
      <c r="D338" t="s">
        <v>343</v>
      </c>
      <c r="E338">
        <v>394.68</v>
      </c>
    </row>
    <row r="339" spans="1:5" x14ac:dyDescent="0.25">
      <c r="A339" t="s">
        <v>94</v>
      </c>
      <c r="B339" t="s">
        <v>62</v>
      </c>
      <c r="C339" t="s">
        <v>63</v>
      </c>
      <c r="D339" t="s">
        <v>344</v>
      </c>
      <c r="E339">
        <v>1584.03</v>
      </c>
    </row>
    <row r="340" spans="1:5" x14ac:dyDescent="0.25">
      <c r="A340" t="s">
        <v>69</v>
      </c>
      <c r="B340" t="s">
        <v>35</v>
      </c>
      <c r="C340" t="s">
        <v>6</v>
      </c>
      <c r="D340" t="s">
        <v>7</v>
      </c>
      <c r="E340">
        <v>1754.32</v>
      </c>
    </row>
    <row r="341" spans="1:5" x14ac:dyDescent="0.25">
      <c r="A341" t="s">
        <v>101</v>
      </c>
      <c r="B341" t="s">
        <v>92</v>
      </c>
      <c r="C341" t="s">
        <v>6</v>
      </c>
      <c r="D341" t="s">
        <v>345</v>
      </c>
      <c r="E341">
        <v>823.21</v>
      </c>
    </row>
    <row r="342" spans="1:5" x14ac:dyDescent="0.25">
      <c r="A342" t="s">
        <v>99</v>
      </c>
      <c r="B342" t="s">
        <v>155</v>
      </c>
      <c r="C342" t="s">
        <v>6</v>
      </c>
      <c r="D342" t="s">
        <v>268</v>
      </c>
      <c r="E342">
        <v>437.81</v>
      </c>
    </row>
    <row r="343" spans="1:5" x14ac:dyDescent="0.25">
      <c r="A343" t="s">
        <v>59</v>
      </c>
      <c r="B343" t="s">
        <v>9</v>
      </c>
      <c r="C343" t="s">
        <v>6</v>
      </c>
      <c r="D343" t="s">
        <v>245</v>
      </c>
      <c r="E343">
        <v>1298.43</v>
      </c>
    </row>
    <row r="344" spans="1:5" x14ac:dyDescent="0.25">
      <c r="A344" t="s">
        <v>106</v>
      </c>
      <c r="B344" t="s">
        <v>54</v>
      </c>
      <c r="C344" t="s">
        <v>6</v>
      </c>
      <c r="D344" t="s">
        <v>283</v>
      </c>
      <c r="E344">
        <v>903.6</v>
      </c>
    </row>
    <row r="345" spans="1:5" x14ac:dyDescent="0.25">
      <c r="A345" t="s">
        <v>116</v>
      </c>
      <c r="B345" t="s">
        <v>25</v>
      </c>
      <c r="C345" t="s">
        <v>22</v>
      </c>
      <c r="D345" t="s">
        <v>346</v>
      </c>
      <c r="E345">
        <v>1632.64</v>
      </c>
    </row>
    <row r="346" spans="1:5" x14ac:dyDescent="0.25">
      <c r="A346" t="s">
        <v>94</v>
      </c>
      <c r="B346" t="s">
        <v>43</v>
      </c>
      <c r="C346" t="s">
        <v>6</v>
      </c>
      <c r="D346" t="s">
        <v>347</v>
      </c>
      <c r="E346">
        <v>161.93</v>
      </c>
    </row>
    <row r="347" spans="1:5" x14ac:dyDescent="0.25">
      <c r="A347" t="s">
        <v>151</v>
      </c>
      <c r="B347" t="s">
        <v>5</v>
      </c>
      <c r="C347" t="s">
        <v>6</v>
      </c>
      <c r="D347" t="s">
        <v>348</v>
      </c>
      <c r="E347">
        <v>484.9</v>
      </c>
    </row>
    <row r="348" spans="1:5" x14ac:dyDescent="0.25">
      <c r="A348" t="s">
        <v>89</v>
      </c>
      <c r="B348" t="s">
        <v>32</v>
      </c>
      <c r="C348" t="s">
        <v>6</v>
      </c>
      <c r="D348" t="s">
        <v>270</v>
      </c>
      <c r="E348">
        <v>475.5</v>
      </c>
    </row>
    <row r="349" spans="1:5" x14ac:dyDescent="0.25">
      <c r="A349" t="s">
        <v>232</v>
      </c>
      <c r="B349" t="s">
        <v>84</v>
      </c>
      <c r="C349" t="s">
        <v>22</v>
      </c>
      <c r="D349" t="s">
        <v>349</v>
      </c>
      <c r="E349">
        <v>202.11</v>
      </c>
    </row>
    <row r="350" spans="1:5" x14ac:dyDescent="0.25">
      <c r="A350" t="s">
        <v>74</v>
      </c>
      <c r="B350" t="s">
        <v>92</v>
      </c>
      <c r="C350" t="s">
        <v>6</v>
      </c>
      <c r="D350" t="s">
        <v>230</v>
      </c>
      <c r="E350">
        <v>221.31</v>
      </c>
    </row>
    <row r="351" spans="1:5" x14ac:dyDescent="0.25">
      <c r="A351" t="s">
        <v>232</v>
      </c>
      <c r="B351" t="s">
        <v>54</v>
      </c>
      <c r="C351" t="s">
        <v>6</v>
      </c>
      <c r="D351" t="s">
        <v>337</v>
      </c>
      <c r="E351">
        <v>572.65</v>
      </c>
    </row>
    <row r="352" spans="1:5" x14ac:dyDescent="0.25">
      <c r="A352" t="s">
        <v>119</v>
      </c>
      <c r="B352" t="s">
        <v>12</v>
      </c>
      <c r="C352" t="s">
        <v>6</v>
      </c>
      <c r="D352" t="s">
        <v>350</v>
      </c>
      <c r="E352">
        <v>743.57</v>
      </c>
    </row>
    <row r="353" spans="1:5" x14ac:dyDescent="0.25">
      <c r="A353" t="s">
        <v>137</v>
      </c>
      <c r="B353" t="s">
        <v>43</v>
      </c>
      <c r="C353" t="s">
        <v>6</v>
      </c>
      <c r="D353" t="s">
        <v>301</v>
      </c>
      <c r="E353">
        <v>640.22</v>
      </c>
    </row>
    <row r="354" spans="1:5" x14ac:dyDescent="0.25">
      <c r="A354" t="s">
        <v>145</v>
      </c>
      <c r="B354" t="s">
        <v>43</v>
      </c>
      <c r="C354" t="s">
        <v>6</v>
      </c>
      <c r="D354" t="s">
        <v>351</v>
      </c>
      <c r="E354">
        <v>1166.79</v>
      </c>
    </row>
    <row r="355" spans="1:5" x14ac:dyDescent="0.25">
      <c r="A355" t="s">
        <v>86</v>
      </c>
      <c r="B355" t="s">
        <v>5</v>
      </c>
      <c r="C355" t="s">
        <v>6</v>
      </c>
      <c r="D355" t="s">
        <v>242</v>
      </c>
      <c r="E355">
        <v>751.99</v>
      </c>
    </row>
    <row r="356" spans="1:5" x14ac:dyDescent="0.25">
      <c r="A356" t="s">
        <v>74</v>
      </c>
      <c r="B356" t="s">
        <v>92</v>
      </c>
      <c r="C356" t="s">
        <v>6</v>
      </c>
      <c r="D356" t="s">
        <v>352</v>
      </c>
      <c r="E356">
        <v>1416.13</v>
      </c>
    </row>
    <row r="357" spans="1:5" x14ac:dyDescent="0.25">
      <c r="A357" t="s">
        <v>71</v>
      </c>
      <c r="B357" t="s">
        <v>15</v>
      </c>
      <c r="C357" t="s">
        <v>16</v>
      </c>
      <c r="D357" t="s">
        <v>353</v>
      </c>
      <c r="E357">
        <v>522.16999999999996</v>
      </c>
    </row>
    <row r="358" spans="1:5" x14ac:dyDescent="0.25">
      <c r="A358" t="s">
        <v>116</v>
      </c>
      <c r="B358" t="s">
        <v>43</v>
      </c>
      <c r="C358" t="s">
        <v>6</v>
      </c>
      <c r="D358" t="s">
        <v>354</v>
      </c>
      <c r="E358">
        <v>1089.0899999999999</v>
      </c>
    </row>
    <row r="359" spans="1:5" x14ac:dyDescent="0.25">
      <c r="A359" t="s">
        <v>145</v>
      </c>
      <c r="B359" t="s">
        <v>57</v>
      </c>
      <c r="C359" t="s">
        <v>6</v>
      </c>
      <c r="D359" t="s">
        <v>307</v>
      </c>
      <c r="E359">
        <v>1099.68</v>
      </c>
    </row>
    <row r="360" spans="1:5" x14ac:dyDescent="0.25">
      <c r="A360" t="s">
        <v>106</v>
      </c>
      <c r="B360" t="s">
        <v>92</v>
      </c>
      <c r="C360" t="s">
        <v>6</v>
      </c>
      <c r="D360" t="s">
        <v>223</v>
      </c>
      <c r="E360">
        <v>758.79</v>
      </c>
    </row>
    <row r="361" spans="1:5" x14ac:dyDescent="0.25">
      <c r="A361" t="s">
        <v>126</v>
      </c>
      <c r="B361" t="s">
        <v>9</v>
      </c>
      <c r="C361" t="s">
        <v>6</v>
      </c>
      <c r="D361" t="s">
        <v>355</v>
      </c>
      <c r="E361">
        <v>278.48</v>
      </c>
    </row>
    <row r="362" spans="1:5" x14ac:dyDescent="0.25">
      <c r="A362" t="s">
        <v>108</v>
      </c>
      <c r="B362" t="s">
        <v>38</v>
      </c>
      <c r="C362" t="s">
        <v>6</v>
      </c>
      <c r="D362" t="s">
        <v>356</v>
      </c>
      <c r="E362">
        <v>1622.23</v>
      </c>
    </row>
    <row r="363" spans="1:5" x14ac:dyDescent="0.25">
      <c r="A363" t="s">
        <v>106</v>
      </c>
      <c r="B363" t="s">
        <v>38</v>
      </c>
      <c r="C363" t="s">
        <v>6</v>
      </c>
      <c r="D363" t="s">
        <v>178</v>
      </c>
      <c r="E363">
        <v>395.61</v>
      </c>
    </row>
    <row r="364" spans="1:5" x14ac:dyDescent="0.25">
      <c r="A364" t="s">
        <v>106</v>
      </c>
      <c r="B364" t="s">
        <v>155</v>
      </c>
      <c r="C364" t="s">
        <v>6</v>
      </c>
      <c r="D364" t="s">
        <v>355</v>
      </c>
      <c r="E364">
        <v>830.51</v>
      </c>
    </row>
    <row r="365" spans="1:5" x14ac:dyDescent="0.25">
      <c r="A365" t="s">
        <v>122</v>
      </c>
      <c r="B365" t="s">
        <v>25</v>
      </c>
      <c r="C365" t="s">
        <v>22</v>
      </c>
      <c r="D365" t="s">
        <v>201</v>
      </c>
      <c r="E365">
        <v>1301.94</v>
      </c>
    </row>
    <row r="366" spans="1:5" x14ac:dyDescent="0.25">
      <c r="A366" t="s">
        <v>82</v>
      </c>
      <c r="B366" t="s">
        <v>43</v>
      </c>
      <c r="C366" t="s">
        <v>6</v>
      </c>
      <c r="D366" t="s">
        <v>357</v>
      </c>
      <c r="E366">
        <v>131.19999999999999</v>
      </c>
    </row>
    <row r="367" spans="1:5" x14ac:dyDescent="0.25">
      <c r="A367" t="s">
        <v>61</v>
      </c>
      <c r="B367" t="s">
        <v>66</v>
      </c>
      <c r="C367" t="s">
        <v>67</v>
      </c>
      <c r="D367" t="s">
        <v>358</v>
      </c>
      <c r="E367">
        <v>1861.95</v>
      </c>
    </row>
    <row r="368" spans="1:5" x14ac:dyDescent="0.25">
      <c r="A368" t="s">
        <v>61</v>
      </c>
      <c r="B368" t="s">
        <v>155</v>
      </c>
      <c r="C368" t="s">
        <v>6</v>
      </c>
      <c r="D368" t="s">
        <v>132</v>
      </c>
      <c r="E368">
        <v>1823.9</v>
      </c>
    </row>
    <row r="369" spans="1:5" x14ac:dyDescent="0.25">
      <c r="A369" t="s">
        <v>215</v>
      </c>
      <c r="B369" t="s">
        <v>9</v>
      </c>
      <c r="C369" t="s">
        <v>6</v>
      </c>
      <c r="D369" t="s">
        <v>359</v>
      </c>
      <c r="E369">
        <v>171.18</v>
      </c>
    </row>
    <row r="370" spans="1:5" x14ac:dyDescent="0.25">
      <c r="A370" t="s">
        <v>232</v>
      </c>
      <c r="B370" t="s">
        <v>38</v>
      </c>
      <c r="C370" t="s">
        <v>6</v>
      </c>
      <c r="D370" t="s">
        <v>360</v>
      </c>
      <c r="E370">
        <v>698.58</v>
      </c>
    </row>
    <row r="371" spans="1:5" x14ac:dyDescent="0.25">
      <c r="A371" t="s">
        <v>108</v>
      </c>
      <c r="B371" t="s">
        <v>57</v>
      </c>
      <c r="C371" t="s">
        <v>6</v>
      </c>
      <c r="D371" t="s">
        <v>361</v>
      </c>
      <c r="E371">
        <v>1380.84</v>
      </c>
    </row>
    <row r="372" spans="1:5" x14ac:dyDescent="0.25">
      <c r="A372" t="s">
        <v>61</v>
      </c>
      <c r="B372" t="s">
        <v>84</v>
      </c>
      <c r="C372" t="s">
        <v>22</v>
      </c>
      <c r="D372" t="s">
        <v>23</v>
      </c>
      <c r="E372">
        <v>1630.7</v>
      </c>
    </row>
    <row r="373" spans="1:5" x14ac:dyDescent="0.25">
      <c r="A373" t="s">
        <v>113</v>
      </c>
      <c r="B373" t="s">
        <v>25</v>
      </c>
      <c r="C373" t="s">
        <v>22</v>
      </c>
      <c r="D373" t="s">
        <v>111</v>
      </c>
      <c r="E373">
        <v>1290.44</v>
      </c>
    </row>
    <row r="374" spans="1:5" x14ac:dyDescent="0.25">
      <c r="A374" t="s">
        <v>119</v>
      </c>
      <c r="B374" t="s">
        <v>117</v>
      </c>
      <c r="C374" t="s">
        <v>6</v>
      </c>
      <c r="D374" t="s">
        <v>362</v>
      </c>
      <c r="E374">
        <v>1524.86</v>
      </c>
    </row>
    <row r="375" spans="1:5" x14ac:dyDescent="0.25">
      <c r="A375" t="s">
        <v>137</v>
      </c>
      <c r="B375" t="s">
        <v>62</v>
      </c>
      <c r="C375" t="s">
        <v>63</v>
      </c>
      <c r="D375" t="s">
        <v>205</v>
      </c>
      <c r="E375">
        <v>672.29</v>
      </c>
    </row>
    <row r="376" spans="1:5" x14ac:dyDescent="0.25">
      <c r="A376" t="s">
        <v>151</v>
      </c>
      <c r="B376" t="s">
        <v>117</v>
      </c>
      <c r="C376" t="s">
        <v>6</v>
      </c>
      <c r="D376" t="s">
        <v>290</v>
      </c>
      <c r="E376">
        <v>1947.61</v>
      </c>
    </row>
    <row r="377" spans="1:5" x14ac:dyDescent="0.25">
      <c r="A377" t="s">
        <v>82</v>
      </c>
      <c r="B377" t="s">
        <v>38</v>
      </c>
      <c r="C377" t="s">
        <v>6</v>
      </c>
      <c r="D377" t="s">
        <v>363</v>
      </c>
      <c r="E377">
        <v>1343.44</v>
      </c>
    </row>
    <row r="378" spans="1:5" x14ac:dyDescent="0.25">
      <c r="A378" t="s">
        <v>137</v>
      </c>
      <c r="B378" t="s">
        <v>155</v>
      </c>
      <c r="C378" t="s">
        <v>6</v>
      </c>
      <c r="D378" t="s">
        <v>364</v>
      </c>
      <c r="E378">
        <v>189.92</v>
      </c>
    </row>
    <row r="379" spans="1:5" x14ac:dyDescent="0.25">
      <c r="A379" t="s">
        <v>79</v>
      </c>
      <c r="B379" t="s">
        <v>84</v>
      </c>
      <c r="C379" t="s">
        <v>22</v>
      </c>
      <c r="D379" t="s">
        <v>365</v>
      </c>
      <c r="E379">
        <v>1076.24</v>
      </c>
    </row>
    <row r="380" spans="1:5" x14ac:dyDescent="0.25">
      <c r="A380" t="s">
        <v>113</v>
      </c>
      <c r="B380" t="s">
        <v>75</v>
      </c>
      <c r="C380" t="s">
        <v>22</v>
      </c>
      <c r="D380" t="s">
        <v>186</v>
      </c>
      <c r="E380">
        <v>651.63</v>
      </c>
    </row>
    <row r="381" spans="1:5" x14ac:dyDescent="0.25">
      <c r="A381" t="s">
        <v>116</v>
      </c>
      <c r="B381" t="s">
        <v>35</v>
      </c>
      <c r="C381" t="s">
        <v>6</v>
      </c>
      <c r="D381" t="s">
        <v>178</v>
      </c>
      <c r="E381">
        <v>1097.93</v>
      </c>
    </row>
    <row r="382" spans="1:5" x14ac:dyDescent="0.25">
      <c r="A382" t="s">
        <v>101</v>
      </c>
      <c r="B382" t="s">
        <v>117</v>
      </c>
      <c r="C382" t="s">
        <v>6</v>
      </c>
      <c r="D382" t="s">
        <v>142</v>
      </c>
      <c r="E382">
        <v>980.31</v>
      </c>
    </row>
    <row r="383" spans="1:5" x14ac:dyDescent="0.25">
      <c r="A383" t="s">
        <v>74</v>
      </c>
      <c r="B383" t="s">
        <v>54</v>
      </c>
      <c r="C383" t="s">
        <v>6</v>
      </c>
      <c r="D383" t="s">
        <v>81</v>
      </c>
      <c r="E383">
        <v>955.96</v>
      </c>
    </row>
    <row r="384" spans="1:5" x14ac:dyDescent="0.25">
      <c r="A384" t="s">
        <v>151</v>
      </c>
      <c r="B384" t="s">
        <v>66</v>
      </c>
      <c r="C384" t="s">
        <v>67</v>
      </c>
      <c r="D384" t="s">
        <v>366</v>
      </c>
      <c r="E384">
        <v>1603.45</v>
      </c>
    </row>
    <row r="385" spans="1:5" x14ac:dyDescent="0.25">
      <c r="A385" t="s">
        <v>86</v>
      </c>
      <c r="B385" t="s">
        <v>155</v>
      </c>
      <c r="C385" t="s">
        <v>6</v>
      </c>
      <c r="D385" t="s">
        <v>367</v>
      </c>
      <c r="E385">
        <v>1505.08</v>
      </c>
    </row>
    <row r="386" spans="1:5" x14ac:dyDescent="0.25">
      <c r="A386" t="s">
        <v>126</v>
      </c>
      <c r="B386" t="s">
        <v>117</v>
      </c>
      <c r="C386" t="s">
        <v>6</v>
      </c>
      <c r="D386" t="s">
        <v>175</v>
      </c>
      <c r="E386">
        <v>231.54</v>
      </c>
    </row>
    <row r="387" spans="1:5" x14ac:dyDescent="0.25">
      <c r="A387" t="s">
        <v>215</v>
      </c>
      <c r="B387" t="s">
        <v>15</v>
      </c>
      <c r="C387" t="s">
        <v>16</v>
      </c>
      <c r="D387" t="s">
        <v>350</v>
      </c>
      <c r="E387">
        <v>1501.3</v>
      </c>
    </row>
    <row r="388" spans="1:5" x14ac:dyDescent="0.25">
      <c r="A388" t="s">
        <v>126</v>
      </c>
      <c r="B388" t="s">
        <v>9</v>
      </c>
      <c r="C388" t="s">
        <v>6</v>
      </c>
      <c r="D388" t="s">
        <v>199</v>
      </c>
      <c r="E388">
        <v>470.17</v>
      </c>
    </row>
    <row r="389" spans="1:5" x14ac:dyDescent="0.25">
      <c r="A389" t="s">
        <v>99</v>
      </c>
      <c r="B389" t="s">
        <v>62</v>
      </c>
      <c r="C389" t="s">
        <v>63</v>
      </c>
      <c r="D389" t="s">
        <v>368</v>
      </c>
      <c r="E389">
        <v>1080.4100000000001</v>
      </c>
    </row>
    <row r="390" spans="1:5" x14ac:dyDescent="0.25">
      <c r="A390" t="s">
        <v>59</v>
      </c>
      <c r="B390" t="s">
        <v>72</v>
      </c>
      <c r="C390" t="s">
        <v>6</v>
      </c>
      <c r="D390" t="s">
        <v>369</v>
      </c>
      <c r="E390">
        <v>1000.62</v>
      </c>
    </row>
    <row r="391" spans="1:5" x14ac:dyDescent="0.25">
      <c r="A391" t="s">
        <v>69</v>
      </c>
      <c r="B391" t="s">
        <v>62</v>
      </c>
      <c r="C391" t="s">
        <v>63</v>
      </c>
      <c r="D391" t="s">
        <v>370</v>
      </c>
      <c r="E391">
        <v>1040.45</v>
      </c>
    </row>
    <row r="392" spans="1:5" x14ac:dyDescent="0.25">
      <c r="A392" t="s">
        <v>71</v>
      </c>
      <c r="B392" t="s">
        <v>5</v>
      </c>
      <c r="C392" t="s">
        <v>6</v>
      </c>
      <c r="D392" t="s">
        <v>242</v>
      </c>
      <c r="E392">
        <v>788.07</v>
      </c>
    </row>
    <row r="393" spans="1:5" x14ac:dyDescent="0.25">
      <c r="A393" t="s">
        <v>86</v>
      </c>
      <c r="B393" t="s">
        <v>35</v>
      </c>
      <c r="C393" t="s">
        <v>6</v>
      </c>
      <c r="D393" t="s">
        <v>371</v>
      </c>
      <c r="E393">
        <v>934.41</v>
      </c>
    </row>
    <row r="394" spans="1:5" x14ac:dyDescent="0.25">
      <c r="A394" t="s">
        <v>113</v>
      </c>
      <c r="B394" t="s">
        <v>15</v>
      </c>
      <c r="C394" t="s">
        <v>16</v>
      </c>
      <c r="D394" t="s">
        <v>247</v>
      </c>
      <c r="E394">
        <v>1856.41</v>
      </c>
    </row>
    <row r="395" spans="1:5" x14ac:dyDescent="0.25">
      <c r="A395" t="s">
        <v>119</v>
      </c>
      <c r="B395" t="s">
        <v>25</v>
      </c>
      <c r="C395" t="s">
        <v>22</v>
      </c>
      <c r="D395" t="s">
        <v>365</v>
      </c>
      <c r="E395">
        <v>1322.49</v>
      </c>
    </row>
    <row r="396" spans="1:5" x14ac:dyDescent="0.25">
      <c r="A396" t="s">
        <v>89</v>
      </c>
      <c r="B396" t="s">
        <v>32</v>
      </c>
      <c r="C396" t="s">
        <v>6</v>
      </c>
      <c r="D396" t="s">
        <v>372</v>
      </c>
      <c r="E396">
        <v>1050.76</v>
      </c>
    </row>
    <row r="397" spans="1:5" x14ac:dyDescent="0.25">
      <c r="A397" t="s">
        <v>74</v>
      </c>
      <c r="B397" t="s">
        <v>12</v>
      </c>
      <c r="C397" t="s">
        <v>6</v>
      </c>
      <c r="D397" t="s">
        <v>373</v>
      </c>
      <c r="E397">
        <v>766.05</v>
      </c>
    </row>
    <row r="398" spans="1:5" x14ac:dyDescent="0.25">
      <c r="A398" t="s">
        <v>96</v>
      </c>
      <c r="B398" t="s">
        <v>25</v>
      </c>
      <c r="C398" t="s">
        <v>22</v>
      </c>
      <c r="D398" t="s">
        <v>374</v>
      </c>
      <c r="E398">
        <v>789.38</v>
      </c>
    </row>
    <row r="399" spans="1:5" x14ac:dyDescent="0.25">
      <c r="A399" t="s">
        <v>99</v>
      </c>
      <c r="B399" t="s">
        <v>117</v>
      </c>
      <c r="C399" t="s">
        <v>6</v>
      </c>
      <c r="D399" t="s">
        <v>262</v>
      </c>
      <c r="E399">
        <v>1012.79</v>
      </c>
    </row>
    <row r="400" spans="1:5" x14ac:dyDescent="0.25">
      <c r="A400" t="s">
        <v>139</v>
      </c>
      <c r="B400" t="s">
        <v>72</v>
      </c>
      <c r="C400" t="s">
        <v>6</v>
      </c>
      <c r="D400" t="s">
        <v>375</v>
      </c>
      <c r="E400">
        <v>1302.8499999999999</v>
      </c>
    </row>
    <row r="401" spans="1:5" x14ac:dyDescent="0.25">
      <c r="A401" t="s">
        <v>79</v>
      </c>
      <c r="B401" t="s">
        <v>38</v>
      </c>
      <c r="C401" t="s">
        <v>6</v>
      </c>
      <c r="D401" t="s">
        <v>341</v>
      </c>
      <c r="E401">
        <v>157.53</v>
      </c>
    </row>
    <row r="402" spans="1:5" x14ac:dyDescent="0.25">
      <c r="A402" t="s">
        <v>96</v>
      </c>
      <c r="B402" t="s">
        <v>5</v>
      </c>
      <c r="C402" t="s">
        <v>6</v>
      </c>
      <c r="D402" t="s">
        <v>225</v>
      </c>
      <c r="E402">
        <v>492.51</v>
      </c>
    </row>
    <row r="403" spans="1:5" x14ac:dyDescent="0.25">
      <c r="A403" t="s">
        <v>106</v>
      </c>
      <c r="B403" t="s">
        <v>12</v>
      </c>
      <c r="C403" t="s">
        <v>6</v>
      </c>
      <c r="D403" t="s">
        <v>376</v>
      </c>
      <c r="E403">
        <v>1871.77</v>
      </c>
    </row>
    <row r="404" spans="1:5" x14ac:dyDescent="0.25">
      <c r="A404" t="s">
        <v>74</v>
      </c>
      <c r="B404" t="s">
        <v>155</v>
      </c>
      <c r="C404" t="s">
        <v>6</v>
      </c>
      <c r="D404" t="s">
        <v>377</v>
      </c>
      <c r="E404">
        <v>842.48</v>
      </c>
    </row>
    <row r="405" spans="1:5" x14ac:dyDescent="0.25">
      <c r="A405" t="s">
        <v>82</v>
      </c>
      <c r="B405" t="s">
        <v>12</v>
      </c>
      <c r="C405" t="s">
        <v>6</v>
      </c>
      <c r="D405" t="s">
        <v>378</v>
      </c>
      <c r="E405">
        <v>1027.67</v>
      </c>
    </row>
    <row r="406" spans="1:5" x14ac:dyDescent="0.25">
      <c r="A406" t="s">
        <v>96</v>
      </c>
      <c r="B406" t="s">
        <v>66</v>
      </c>
      <c r="C406" t="s">
        <v>67</v>
      </c>
      <c r="D406" t="s">
        <v>379</v>
      </c>
      <c r="E406">
        <v>1803.48</v>
      </c>
    </row>
    <row r="407" spans="1:5" x14ac:dyDescent="0.25">
      <c r="A407" t="s">
        <v>82</v>
      </c>
      <c r="B407" t="s">
        <v>117</v>
      </c>
      <c r="C407" t="s">
        <v>6</v>
      </c>
      <c r="D407" t="s">
        <v>371</v>
      </c>
      <c r="E407">
        <v>454.91</v>
      </c>
    </row>
    <row r="408" spans="1:5" x14ac:dyDescent="0.25">
      <c r="A408" t="s">
        <v>74</v>
      </c>
      <c r="B408" t="s">
        <v>35</v>
      </c>
      <c r="C408" t="s">
        <v>6</v>
      </c>
      <c r="D408" t="s">
        <v>380</v>
      </c>
      <c r="E408">
        <v>460.49</v>
      </c>
    </row>
    <row r="409" spans="1:5" x14ac:dyDescent="0.25">
      <c r="A409" t="s">
        <v>177</v>
      </c>
      <c r="B409" t="s">
        <v>66</v>
      </c>
      <c r="C409" t="s">
        <v>67</v>
      </c>
      <c r="D409" t="s">
        <v>381</v>
      </c>
      <c r="E409">
        <v>266.39999999999998</v>
      </c>
    </row>
    <row r="410" spans="1:5" x14ac:dyDescent="0.25">
      <c r="A410" t="s">
        <v>145</v>
      </c>
      <c r="B410" t="s">
        <v>35</v>
      </c>
      <c r="C410" t="s">
        <v>6</v>
      </c>
      <c r="D410" t="s">
        <v>382</v>
      </c>
      <c r="E410">
        <v>1854.82</v>
      </c>
    </row>
    <row r="411" spans="1:5" x14ac:dyDescent="0.25">
      <c r="A411" t="s">
        <v>215</v>
      </c>
      <c r="B411" t="s">
        <v>72</v>
      </c>
      <c r="C411" t="s">
        <v>6</v>
      </c>
      <c r="D411" t="s">
        <v>266</v>
      </c>
      <c r="E411">
        <v>62.54</v>
      </c>
    </row>
    <row r="412" spans="1:5" x14ac:dyDescent="0.25">
      <c r="A412" t="s">
        <v>113</v>
      </c>
      <c r="B412" t="s">
        <v>25</v>
      </c>
      <c r="C412" t="s">
        <v>22</v>
      </c>
      <c r="D412" t="s">
        <v>383</v>
      </c>
      <c r="E412">
        <v>1964.84</v>
      </c>
    </row>
    <row r="413" spans="1:5" x14ac:dyDescent="0.25">
      <c r="A413" t="s">
        <v>177</v>
      </c>
      <c r="B413" t="s">
        <v>57</v>
      </c>
      <c r="C413" t="s">
        <v>6</v>
      </c>
      <c r="D413" t="s">
        <v>384</v>
      </c>
      <c r="E413">
        <v>180.64</v>
      </c>
    </row>
    <row r="414" spans="1:5" x14ac:dyDescent="0.25">
      <c r="A414" t="s">
        <v>94</v>
      </c>
      <c r="B414" t="s">
        <v>62</v>
      </c>
      <c r="C414" t="s">
        <v>63</v>
      </c>
      <c r="D414" t="s">
        <v>385</v>
      </c>
      <c r="E414">
        <v>249.23</v>
      </c>
    </row>
    <row r="415" spans="1:5" x14ac:dyDescent="0.25">
      <c r="A415" t="s">
        <v>71</v>
      </c>
      <c r="B415" t="s">
        <v>9</v>
      </c>
      <c r="C415" t="s">
        <v>6</v>
      </c>
      <c r="D415" t="s">
        <v>386</v>
      </c>
      <c r="E415">
        <v>1392.6</v>
      </c>
    </row>
    <row r="416" spans="1:5" x14ac:dyDescent="0.25">
      <c r="A416" t="s">
        <v>86</v>
      </c>
      <c r="B416" t="s">
        <v>75</v>
      </c>
      <c r="C416" t="s">
        <v>22</v>
      </c>
      <c r="D416" t="s">
        <v>132</v>
      </c>
      <c r="E416">
        <v>1257.75</v>
      </c>
    </row>
    <row r="417" spans="1:5" x14ac:dyDescent="0.25">
      <c r="A417" t="s">
        <v>139</v>
      </c>
      <c r="B417" t="s">
        <v>155</v>
      </c>
      <c r="C417" t="s">
        <v>6</v>
      </c>
      <c r="D417" t="s">
        <v>105</v>
      </c>
      <c r="E417">
        <v>1865.7</v>
      </c>
    </row>
    <row r="418" spans="1:5" x14ac:dyDescent="0.25">
      <c r="A418" t="s">
        <v>89</v>
      </c>
      <c r="B418" t="s">
        <v>43</v>
      </c>
      <c r="C418" t="s">
        <v>6</v>
      </c>
      <c r="D418" t="s">
        <v>387</v>
      </c>
      <c r="E418">
        <v>591.41999999999996</v>
      </c>
    </row>
    <row r="419" spans="1:5" x14ac:dyDescent="0.25">
      <c r="A419" t="s">
        <v>139</v>
      </c>
      <c r="B419" t="s">
        <v>15</v>
      </c>
      <c r="C419" t="s">
        <v>16</v>
      </c>
      <c r="D419" t="s">
        <v>388</v>
      </c>
      <c r="E419">
        <v>949.35</v>
      </c>
    </row>
    <row r="420" spans="1:5" x14ac:dyDescent="0.25">
      <c r="A420" t="s">
        <v>119</v>
      </c>
      <c r="B420" t="s">
        <v>75</v>
      </c>
      <c r="C420" t="s">
        <v>22</v>
      </c>
      <c r="D420" t="s">
        <v>389</v>
      </c>
      <c r="E420">
        <v>1222.27</v>
      </c>
    </row>
    <row r="421" spans="1:5" x14ac:dyDescent="0.25">
      <c r="A421" t="s">
        <v>89</v>
      </c>
      <c r="B421" t="s">
        <v>43</v>
      </c>
      <c r="C421" t="s">
        <v>6</v>
      </c>
      <c r="D421" t="s">
        <v>13</v>
      </c>
      <c r="E421">
        <v>69.25</v>
      </c>
    </row>
    <row r="422" spans="1:5" x14ac:dyDescent="0.25">
      <c r="A422" t="s">
        <v>113</v>
      </c>
      <c r="B422" t="s">
        <v>21</v>
      </c>
      <c r="C422" t="s">
        <v>22</v>
      </c>
      <c r="D422" t="s">
        <v>161</v>
      </c>
      <c r="E422">
        <v>938.7</v>
      </c>
    </row>
    <row r="423" spans="1:5" x14ac:dyDescent="0.25">
      <c r="A423" t="s">
        <v>91</v>
      </c>
      <c r="B423" t="s">
        <v>15</v>
      </c>
      <c r="C423" t="s">
        <v>16</v>
      </c>
      <c r="D423" t="s">
        <v>76</v>
      </c>
      <c r="E423">
        <v>1046.3</v>
      </c>
    </row>
    <row r="424" spans="1:5" x14ac:dyDescent="0.25">
      <c r="A424" t="s">
        <v>91</v>
      </c>
      <c r="B424" t="s">
        <v>12</v>
      </c>
      <c r="C424" t="s">
        <v>6</v>
      </c>
      <c r="D424" t="s">
        <v>390</v>
      </c>
      <c r="E424">
        <v>1762.03</v>
      </c>
    </row>
    <row r="425" spans="1:5" x14ac:dyDescent="0.25">
      <c r="A425" t="s">
        <v>177</v>
      </c>
      <c r="B425" t="s">
        <v>117</v>
      </c>
      <c r="C425" t="s">
        <v>6</v>
      </c>
      <c r="D425" t="s">
        <v>391</v>
      </c>
      <c r="E425">
        <v>109.78</v>
      </c>
    </row>
    <row r="426" spans="1:5" x14ac:dyDescent="0.25">
      <c r="A426" t="s">
        <v>94</v>
      </c>
      <c r="B426" t="s">
        <v>75</v>
      </c>
      <c r="C426" t="s">
        <v>22</v>
      </c>
      <c r="D426" t="s">
        <v>392</v>
      </c>
      <c r="E426">
        <v>119.83</v>
      </c>
    </row>
    <row r="427" spans="1:5" x14ac:dyDescent="0.25">
      <c r="A427" t="s">
        <v>108</v>
      </c>
      <c r="B427" t="s">
        <v>25</v>
      </c>
      <c r="C427" t="s">
        <v>22</v>
      </c>
      <c r="D427" t="s">
        <v>95</v>
      </c>
      <c r="E427">
        <v>1443.26</v>
      </c>
    </row>
    <row r="428" spans="1:5" x14ac:dyDescent="0.25">
      <c r="A428" t="s">
        <v>113</v>
      </c>
      <c r="B428" t="s">
        <v>66</v>
      </c>
      <c r="C428" t="s">
        <v>67</v>
      </c>
      <c r="D428" t="s">
        <v>393</v>
      </c>
      <c r="E428">
        <v>331.53</v>
      </c>
    </row>
    <row r="429" spans="1:5" x14ac:dyDescent="0.25">
      <c r="A429" t="s">
        <v>151</v>
      </c>
      <c r="B429" t="s">
        <v>15</v>
      </c>
      <c r="C429" t="s">
        <v>16</v>
      </c>
      <c r="D429" t="s">
        <v>144</v>
      </c>
      <c r="E429">
        <v>68.91</v>
      </c>
    </row>
    <row r="430" spans="1:5" x14ac:dyDescent="0.25">
      <c r="A430" t="s">
        <v>59</v>
      </c>
      <c r="B430" t="s">
        <v>25</v>
      </c>
      <c r="C430" t="s">
        <v>22</v>
      </c>
      <c r="D430" t="s">
        <v>394</v>
      </c>
      <c r="E430">
        <v>73.77</v>
      </c>
    </row>
    <row r="431" spans="1:5" x14ac:dyDescent="0.25">
      <c r="A431" t="s">
        <v>69</v>
      </c>
      <c r="B431" t="s">
        <v>5</v>
      </c>
      <c r="C431" t="s">
        <v>6</v>
      </c>
      <c r="D431" t="s">
        <v>336</v>
      </c>
      <c r="E431">
        <v>1750.2</v>
      </c>
    </row>
    <row r="432" spans="1:5" x14ac:dyDescent="0.25">
      <c r="A432" t="s">
        <v>59</v>
      </c>
      <c r="B432" t="s">
        <v>66</v>
      </c>
      <c r="C432" t="s">
        <v>67</v>
      </c>
      <c r="D432" t="s">
        <v>170</v>
      </c>
      <c r="E432">
        <v>628.99</v>
      </c>
    </row>
    <row r="433" spans="1:5" x14ac:dyDescent="0.25">
      <c r="A433" t="s">
        <v>59</v>
      </c>
      <c r="B433" t="s">
        <v>12</v>
      </c>
      <c r="C433" t="s">
        <v>6</v>
      </c>
      <c r="D433" t="s">
        <v>395</v>
      </c>
      <c r="E433">
        <v>112.13</v>
      </c>
    </row>
    <row r="434" spans="1:5" x14ac:dyDescent="0.25">
      <c r="A434" t="s">
        <v>113</v>
      </c>
      <c r="B434" t="s">
        <v>15</v>
      </c>
      <c r="C434" t="s">
        <v>16</v>
      </c>
      <c r="D434" t="s">
        <v>396</v>
      </c>
      <c r="E434">
        <v>1892.2</v>
      </c>
    </row>
    <row r="435" spans="1:5" x14ac:dyDescent="0.25">
      <c r="A435" t="s">
        <v>71</v>
      </c>
      <c r="B435" t="s">
        <v>25</v>
      </c>
      <c r="C435" t="s">
        <v>22</v>
      </c>
      <c r="D435" t="s">
        <v>169</v>
      </c>
      <c r="E435">
        <v>774.77</v>
      </c>
    </row>
    <row r="436" spans="1:5" x14ac:dyDescent="0.25">
      <c r="A436" t="s">
        <v>79</v>
      </c>
      <c r="B436" t="s">
        <v>62</v>
      </c>
      <c r="C436" t="s">
        <v>63</v>
      </c>
      <c r="D436" t="s">
        <v>152</v>
      </c>
      <c r="E436">
        <v>370.14</v>
      </c>
    </row>
    <row r="437" spans="1:5" x14ac:dyDescent="0.25">
      <c r="A437" t="s">
        <v>79</v>
      </c>
      <c r="B437" t="s">
        <v>32</v>
      </c>
      <c r="C437" t="s">
        <v>6</v>
      </c>
      <c r="D437" t="s">
        <v>397</v>
      </c>
      <c r="E437">
        <v>1369.83</v>
      </c>
    </row>
    <row r="438" spans="1:5" x14ac:dyDescent="0.25">
      <c r="A438" t="s">
        <v>116</v>
      </c>
      <c r="B438" t="s">
        <v>35</v>
      </c>
      <c r="C438" t="s">
        <v>6</v>
      </c>
      <c r="D438" t="s">
        <v>398</v>
      </c>
      <c r="E438">
        <v>198.46</v>
      </c>
    </row>
    <row r="439" spans="1:5" x14ac:dyDescent="0.25">
      <c r="A439" t="s">
        <v>119</v>
      </c>
      <c r="B439" t="s">
        <v>72</v>
      </c>
      <c r="C439" t="s">
        <v>6</v>
      </c>
      <c r="D439" t="s">
        <v>399</v>
      </c>
      <c r="E439">
        <v>1881.07</v>
      </c>
    </row>
    <row r="440" spans="1:5" x14ac:dyDescent="0.25">
      <c r="A440" t="s">
        <v>108</v>
      </c>
      <c r="B440" t="s">
        <v>9</v>
      </c>
      <c r="C440" t="s">
        <v>6</v>
      </c>
      <c r="D440" t="s">
        <v>373</v>
      </c>
      <c r="E440">
        <v>1403.93</v>
      </c>
    </row>
    <row r="441" spans="1:5" x14ac:dyDescent="0.25">
      <c r="A441" t="s">
        <v>61</v>
      </c>
      <c r="B441" t="s">
        <v>72</v>
      </c>
      <c r="C441" t="s">
        <v>6</v>
      </c>
      <c r="D441" t="s">
        <v>400</v>
      </c>
      <c r="E441">
        <v>1962.83</v>
      </c>
    </row>
    <row r="442" spans="1:5" x14ac:dyDescent="0.25">
      <c r="A442" t="s">
        <v>79</v>
      </c>
      <c r="B442" t="s">
        <v>84</v>
      </c>
      <c r="C442" t="s">
        <v>22</v>
      </c>
      <c r="D442" t="s">
        <v>204</v>
      </c>
      <c r="E442">
        <v>1619.18</v>
      </c>
    </row>
    <row r="443" spans="1:5" x14ac:dyDescent="0.25">
      <c r="A443" t="s">
        <v>96</v>
      </c>
      <c r="B443" t="s">
        <v>62</v>
      </c>
      <c r="C443" t="s">
        <v>63</v>
      </c>
      <c r="D443" t="s">
        <v>254</v>
      </c>
      <c r="E443">
        <v>425.04</v>
      </c>
    </row>
    <row r="444" spans="1:5" x14ac:dyDescent="0.25">
      <c r="A444" t="s">
        <v>91</v>
      </c>
      <c r="B444" t="s">
        <v>92</v>
      </c>
      <c r="C444" t="s">
        <v>6</v>
      </c>
      <c r="D444" t="s">
        <v>401</v>
      </c>
      <c r="E444">
        <v>1749.54</v>
      </c>
    </row>
    <row r="445" spans="1:5" x14ac:dyDescent="0.25">
      <c r="A445" t="s">
        <v>94</v>
      </c>
      <c r="B445" t="s">
        <v>57</v>
      </c>
      <c r="C445" t="s">
        <v>6</v>
      </c>
      <c r="D445" t="s">
        <v>70</v>
      </c>
      <c r="E445">
        <v>145.58000000000001</v>
      </c>
    </row>
    <row r="446" spans="1:5" x14ac:dyDescent="0.25">
      <c r="A446" t="s">
        <v>139</v>
      </c>
      <c r="B446" t="s">
        <v>43</v>
      </c>
      <c r="C446" t="s">
        <v>6</v>
      </c>
      <c r="D446" t="s">
        <v>319</v>
      </c>
      <c r="E446">
        <v>843.31</v>
      </c>
    </row>
    <row r="447" spans="1:5" x14ac:dyDescent="0.25">
      <c r="A447" t="s">
        <v>232</v>
      </c>
      <c r="B447" t="s">
        <v>21</v>
      </c>
      <c r="C447" t="s">
        <v>22</v>
      </c>
      <c r="D447" t="s">
        <v>402</v>
      </c>
      <c r="E447">
        <v>1818.5</v>
      </c>
    </row>
    <row r="448" spans="1:5" x14ac:dyDescent="0.25">
      <c r="A448" t="s">
        <v>89</v>
      </c>
      <c r="B448" t="s">
        <v>92</v>
      </c>
      <c r="C448" t="s">
        <v>6</v>
      </c>
      <c r="D448" t="s">
        <v>403</v>
      </c>
      <c r="E448">
        <v>1014.26</v>
      </c>
    </row>
    <row r="449" spans="1:5" x14ac:dyDescent="0.25">
      <c r="A449" t="s">
        <v>151</v>
      </c>
      <c r="B449" t="s">
        <v>35</v>
      </c>
      <c r="C449" t="s">
        <v>6</v>
      </c>
      <c r="D449" t="s">
        <v>404</v>
      </c>
      <c r="E449">
        <v>1061.83</v>
      </c>
    </row>
    <row r="450" spans="1:5" x14ac:dyDescent="0.25">
      <c r="A450" t="s">
        <v>101</v>
      </c>
      <c r="B450" t="s">
        <v>25</v>
      </c>
      <c r="C450" t="s">
        <v>22</v>
      </c>
      <c r="D450" t="s">
        <v>405</v>
      </c>
      <c r="E450">
        <v>1814.55</v>
      </c>
    </row>
    <row r="451" spans="1:5" x14ac:dyDescent="0.25">
      <c r="A451" t="s">
        <v>126</v>
      </c>
      <c r="B451" t="s">
        <v>66</v>
      </c>
      <c r="C451" t="s">
        <v>67</v>
      </c>
      <c r="D451" t="s">
        <v>406</v>
      </c>
      <c r="E451">
        <v>1591.14</v>
      </c>
    </row>
    <row r="452" spans="1:5" x14ac:dyDescent="0.25">
      <c r="A452" t="s">
        <v>128</v>
      </c>
      <c r="B452" t="s">
        <v>9</v>
      </c>
      <c r="C452" t="s">
        <v>6</v>
      </c>
      <c r="D452" t="s">
        <v>193</v>
      </c>
      <c r="E452">
        <v>732.03</v>
      </c>
    </row>
    <row r="453" spans="1:5" x14ac:dyDescent="0.25">
      <c r="A453" t="s">
        <v>101</v>
      </c>
      <c r="B453" t="s">
        <v>62</v>
      </c>
      <c r="C453" t="s">
        <v>63</v>
      </c>
      <c r="D453" t="s">
        <v>407</v>
      </c>
      <c r="E453">
        <v>1573.33</v>
      </c>
    </row>
    <row r="454" spans="1:5" x14ac:dyDescent="0.25">
      <c r="A454" t="s">
        <v>215</v>
      </c>
      <c r="B454" t="s">
        <v>75</v>
      </c>
      <c r="C454" t="s">
        <v>22</v>
      </c>
      <c r="D454" t="s">
        <v>408</v>
      </c>
      <c r="E454">
        <v>1087.03</v>
      </c>
    </row>
    <row r="455" spans="1:5" x14ac:dyDescent="0.25">
      <c r="A455" t="s">
        <v>232</v>
      </c>
      <c r="B455" t="s">
        <v>66</v>
      </c>
      <c r="C455" t="s">
        <v>67</v>
      </c>
      <c r="D455" t="s">
        <v>409</v>
      </c>
      <c r="E455">
        <v>1182.3699999999999</v>
      </c>
    </row>
    <row r="456" spans="1:5" x14ac:dyDescent="0.25">
      <c r="A456" t="s">
        <v>215</v>
      </c>
      <c r="B456" t="s">
        <v>32</v>
      </c>
      <c r="C456" t="s">
        <v>6</v>
      </c>
      <c r="D456" t="s">
        <v>300</v>
      </c>
      <c r="E456">
        <v>570.87</v>
      </c>
    </row>
    <row r="457" spans="1:5" x14ac:dyDescent="0.25">
      <c r="A457" t="s">
        <v>128</v>
      </c>
      <c r="B457" t="s">
        <v>62</v>
      </c>
      <c r="C457" t="s">
        <v>63</v>
      </c>
      <c r="D457" t="s">
        <v>148</v>
      </c>
      <c r="E457">
        <v>1718.45</v>
      </c>
    </row>
    <row r="458" spans="1:5" x14ac:dyDescent="0.25">
      <c r="A458" t="s">
        <v>113</v>
      </c>
      <c r="B458" t="s">
        <v>32</v>
      </c>
      <c r="C458" t="s">
        <v>6</v>
      </c>
      <c r="D458" t="s">
        <v>198</v>
      </c>
      <c r="E458">
        <v>307.72000000000003</v>
      </c>
    </row>
    <row r="459" spans="1:5" x14ac:dyDescent="0.25">
      <c r="A459" t="s">
        <v>232</v>
      </c>
      <c r="B459" t="s">
        <v>84</v>
      </c>
      <c r="C459" t="s">
        <v>22</v>
      </c>
      <c r="D459" t="s">
        <v>410</v>
      </c>
      <c r="E459">
        <v>672.33</v>
      </c>
    </row>
    <row r="460" spans="1:5" x14ac:dyDescent="0.25">
      <c r="A460" t="s">
        <v>139</v>
      </c>
      <c r="B460" t="s">
        <v>5</v>
      </c>
      <c r="C460" t="s">
        <v>6</v>
      </c>
      <c r="D460" t="s">
        <v>208</v>
      </c>
      <c r="E460">
        <v>490.37</v>
      </c>
    </row>
    <row r="461" spans="1:5" x14ac:dyDescent="0.25">
      <c r="A461" t="s">
        <v>69</v>
      </c>
      <c r="B461" t="s">
        <v>25</v>
      </c>
      <c r="C461" t="s">
        <v>22</v>
      </c>
      <c r="D461" t="s">
        <v>311</v>
      </c>
      <c r="E461">
        <v>1674.38</v>
      </c>
    </row>
    <row r="462" spans="1:5" x14ac:dyDescent="0.25">
      <c r="A462" t="s">
        <v>119</v>
      </c>
      <c r="B462" t="s">
        <v>54</v>
      </c>
      <c r="C462" t="s">
        <v>6</v>
      </c>
      <c r="D462" t="s">
        <v>411</v>
      </c>
      <c r="E462">
        <v>750.95</v>
      </c>
    </row>
    <row r="463" spans="1:5" x14ac:dyDescent="0.25">
      <c r="A463" t="s">
        <v>91</v>
      </c>
      <c r="B463" t="s">
        <v>75</v>
      </c>
      <c r="C463" t="s">
        <v>22</v>
      </c>
      <c r="D463" t="s">
        <v>412</v>
      </c>
      <c r="E463">
        <v>1490.65</v>
      </c>
    </row>
    <row r="464" spans="1:5" x14ac:dyDescent="0.25">
      <c r="A464" t="s">
        <v>89</v>
      </c>
      <c r="B464" t="s">
        <v>12</v>
      </c>
      <c r="C464" t="s">
        <v>6</v>
      </c>
      <c r="D464" t="s">
        <v>413</v>
      </c>
      <c r="E464">
        <v>809.1</v>
      </c>
    </row>
    <row r="465" spans="1:5" x14ac:dyDescent="0.25">
      <c r="A465" t="s">
        <v>99</v>
      </c>
      <c r="B465" t="s">
        <v>117</v>
      </c>
      <c r="C465" t="s">
        <v>6</v>
      </c>
      <c r="D465" t="s">
        <v>335</v>
      </c>
      <c r="E465">
        <v>468.36</v>
      </c>
    </row>
    <row r="466" spans="1:5" x14ac:dyDescent="0.25">
      <c r="A466" t="s">
        <v>137</v>
      </c>
      <c r="B466" t="s">
        <v>57</v>
      </c>
      <c r="C466" t="s">
        <v>6</v>
      </c>
      <c r="D466" t="s">
        <v>142</v>
      </c>
      <c r="E466">
        <v>1877.32</v>
      </c>
    </row>
    <row r="467" spans="1:5" x14ac:dyDescent="0.25">
      <c r="A467" t="s">
        <v>71</v>
      </c>
      <c r="B467" t="s">
        <v>12</v>
      </c>
      <c r="C467" t="s">
        <v>6</v>
      </c>
      <c r="D467" t="s">
        <v>414</v>
      </c>
      <c r="E467">
        <v>1591.01</v>
      </c>
    </row>
    <row r="468" spans="1:5" x14ac:dyDescent="0.25">
      <c r="A468" t="s">
        <v>59</v>
      </c>
      <c r="B468" t="s">
        <v>75</v>
      </c>
      <c r="C468" t="s">
        <v>22</v>
      </c>
      <c r="D468" t="s">
        <v>415</v>
      </c>
      <c r="E468">
        <v>1824.97</v>
      </c>
    </row>
    <row r="469" spans="1:5" x14ac:dyDescent="0.25">
      <c r="A469" t="s">
        <v>119</v>
      </c>
      <c r="B469" t="s">
        <v>35</v>
      </c>
      <c r="C469" t="s">
        <v>6</v>
      </c>
      <c r="D469" t="s">
        <v>95</v>
      </c>
      <c r="E469">
        <v>1068.83</v>
      </c>
    </row>
    <row r="470" spans="1:5" x14ac:dyDescent="0.25">
      <c r="A470" t="s">
        <v>116</v>
      </c>
      <c r="B470" t="s">
        <v>117</v>
      </c>
      <c r="C470" t="s">
        <v>6</v>
      </c>
      <c r="D470" t="s">
        <v>125</v>
      </c>
      <c r="E470">
        <v>1056.24</v>
      </c>
    </row>
    <row r="471" spans="1:5" x14ac:dyDescent="0.25">
      <c r="A471" t="s">
        <v>99</v>
      </c>
      <c r="B471" t="s">
        <v>57</v>
      </c>
      <c r="C471" t="s">
        <v>6</v>
      </c>
      <c r="D471" t="s">
        <v>245</v>
      </c>
      <c r="E471">
        <v>744.2</v>
      </c>
    </row>
    <row r="472" spans="1:5" x14ac:dyDescent="0.25">
      <c r="A472" t="s">
        <v>86</v>
      </c>
      <c r="B472" t="s">
        <v>25</v>
      </c>
      <c r="C472" t="s">
        <v>22</v>
      </c>
      <c r="D472" t="s">
        <v>416</v>
      </c>
      <c r="E472">
        <v>1950.33</v>
      </c>
    </row>
    <row r="473" spans="1:5" x14ac:dyDescent="0.25">
      <c r="A473" t="s">
        <v>137</v>
      </c>
      <c r="B473" t="s">
        <v>66</v>
      </c>
      <c r="C473" t="s">
        <v>67</v>
      </c>
      <c r="D473" t="s">
        <v>417</v>
      </c>
      <c r="E473">
        <v>1953.5</v>
      </c>
    </row>
    <row r="474" spans="1:5" x14ac:dyDescent="0.25">
      <c r="A474" t="s">
        <v>122</v>
      </c>
      <c r="B474" t="s">
        <v>75</v>
      </c>
      <c r="C474" t="s">
        <v>22</v>
      </c>
      <c r="D474" t="s">
        <v>418</v>
      </c>
      <c r="E474">
        <v>1199.0999999999999</v>
      </c>
    </row>
    <row r="475" spans="1:5" x14ac:dyDescent="0.25">
      <c r="A475" t="s">
        <v>86</v>
      </c>
      <c r="B475" t="s">
        <v>25</v>
      </c>
      <c r="C475" t="s">
        <v>22</v>
      </c>
      <c r="D475" t="s">
        <v>419</v>
      </c>
      <c r="E475">
        <v>754.17</v>
      </c>
    </row>
    <row r="476" spans="1:5" x14ac:dyDescent="0.25">
      <c r="A476" t="s">
        <v>74</v>
      </c>
      <c r="B476" t="s">
        <v>66</v>
      </c>
      <c r="C476" t="s">
        <v>67</v>
      </c>
      <c r="D476" t="s">
        <v>420</v>
      </c>
      <c r="E476">
        <v>837.3</v>
      </c>
    </row>
    <row r="477" spans="1:5" x14ac:dyDescent="0.25">
      <c r="A477" t="s">
        <v>69</v>
      </c>
      <c r="B477" t="s">
        <v>15</v>
      </c>
      <c r="C477" t="s">
        <v>16</v>
      </c>
      <c r="D477" t="s">
        <v>421</v>
      </c>
      <c r="E477">
        <v>1274</v>
      </c>
    </row>
    <row r="478" spans="1:5" x14ac:dyDescent="0.25">
      <c r="A478" t="s">
        <v>145</v>
      </c>
      <c r="B478" t="s">
        <v>66</v>
      </c>
      <c r="C478" t="s">
        <v>67</v>
      </c>
      <c r="D478" t="s">
        <v>366</v>
      </c>
      <c r="E478">
        <v>386.58</v>
      </c>
    </row>
    <row r="479" spans="1:5" x14ac:dyDescent="0.25">
      <c r="A479" t="s">
        <v>145</v>
      </c>
      <c r="B479" t="s">
        <v>9</v>
      </c>
      <c r="C479" t="s">
        <v>6</v>
      </c>
      <c r="D479" t="s">
        <v>422</v>
      </c>
      <c r="E479">
        <v>1305.1400000000001</v>
      </c>
    </row>
    <row r="480" spans="1:5" x14ac:dyDescent="0.25">
      <c r="A480" t="s">
        <v>61</v>
      </c>
      <c r="B480" t="s">
        <v>15</v>
      </c>
      <c r="C480" t="s">
        <v>16</v>
      </c>
      <c r="D480" t="s">
        <v>124</v>
      </c>
      <c r="E480">
        <v>977.99</v>
      </c>
    </row>
    <row r="481" spans="1:5" x14ac:dyDescent="0.25">
      <c r="A481" t="s">
        <v>113</v>
      </c>
      <c r="B481" t="s">
        <v>21</v>
      </c>
      <c r="C481" t="s">
        <v>22</v>
      </c>
      <c r="D481" t="s">
        <v>384</v>
      </c>
      <c r="E481">
        <v>635.16999999999996</v>
      </c>
    </row>
    <row r="482" spans="1:5" x14ac:dyDescent="0.25">
      <c r="A482" t="s">
        <v>177</v>
      </c>
      <c r="B482" t="s">
        <v>35</v>
      </c>
      <c r="C482" t="s">
        <v>6</v>
      </c>
      <c r="D482" t="s">
        <v>50</v>
      </c>
      <c r="E482">
        <v>1171.52</v>
      </c>
    </row>
    <row r="483" spans="1:5" x14ac:dyDescent="0.25">
      <c r="A483" t="s">
        <v>99</v>
      </c>
      <c r="B483" t="s">
        <v>92</v>
      </c>
      <c r="C483" t="s">
        <v>6</v>
      </c>
      <c r="D483" t="s">
        <v>423</v>
      </c>
      <c r="E483">
        <v>683.93</v>
      </c>
    </row>
    <row r="484" spans="1:5" x14ac:dyDescent="0.25">
      <c r="A484" t="s">
        <v>69</v>
      </c>
      <c r="B484" t="s">
        <v>72</v>
      </c>
      <c r="C484" t="s">
        <v>6</v>
      </c>
      <c r="D484" t="s">
        <v>105</v>
      </c>
      <c r="E484">
        <v>604.46</v>
      </c>
    </row>
    <row r="485" spans="1:5" x14ac:dyDescent="0.25">
      <c r="A485" t="s">
        <v>119</v>
      </c>
      <c r="B485" t="s">
        <v>43</v>
      </c>
      <c r="C485" t="s">
        <v>6</v>
      </c>
      <c r="D485" t="s">
        <v>103</v>
      </c>
      <c r="E485">
        <v>1131.17</v>
      </c>
    </row>
    <row r="486" spans="1:5" x14ac:dyDescent="0.25">
      <c r="A486" t="s">
        <v>89</v>
      </c>
      <c r="B486" t="s">
        <v>12</v>
      </c>
      <c r="C486" t="s">
        <v>6</v>
      </c>
      <c r="D486" t="s">
        <v>424</v>
      </c>
      <c r="E486">
        <v>871</v>
      </c>
    </row>
    <row r="487" spans="1:5" x14ac:dyDescent="0.25">
      <c r="A487" t="s">
        <v>116</v>
      </c>
      <c r="B487" t="s">
        <v>66</v>
      </c>
      <c r="C487" t="s">
        <v>67</v>
      </c>
      <c r="D487" t="s">
        <v>374</v>
      </c>
      <c r="E487">
        <v>119.47</v>
      </c>
    </row>
    <row r="488" spans="1:5" x14ac:dyDescent="0.25">
      <c r="A488" t="s">
        <v>139</v>
      </c>
      <c r="B488" t="s">
        <v>72</v>
      </c>
      <c r="C488" t="s">
        <v>6</v>
      </c>
      <c r="D488" t="s">
        <v>425</v>
      </c>
      <c r="E488">
        <v>81.11</v>
      </c>
    </row>
    <row r="489" spans="1:5" x14ac:dyDescent="0.25">
      <c r="A489" t="s">
        <v>82</v>
      </c>
      <c r="B489" t="s">
        <v>38</v>
      </c>
      <c r="C489" t="s">
        <v>6</v>
      </c>
      <c r="D489" t="s">
        <v>254</v>
      </c>
      <c r="E489">
        <v>1513.61</v>
      </c>
    </row>
    <row r="490" spans="1:5" x14ac:dyDescent="0.25">
      <c r="A490" t="s">
        <v>177</v>
      </c>
      <c r="B490" t="s">
        <v>15</v>
      </c>
      <c r="C490" t="s">
        <v>16</v>
      </c>
      <c r="D490" t="s">
        <v>426</v>
      </c>
      <c r="E490">
        <v>675.51</v>
      </c>
    </row>
    <row r="491" spans="1:5" x14ac:dyDescent="0.25">
      <c r="A491" t="s">
        <v>101</v>
      </c>
      <c r="B491" t="s">
        <v>38</v>
      </c>
      <c r="C491" t="s">
        <v>6</v>
      </c>
      <c r="D491" t="s">
        <v>427</v>
      </c>
      <c r="E491">
        <v>877.89</v>
      </c>
    </row>
    <row r="492" spans="1:5" x14ac:dyDescent="0.25">
      <c r="A492" t="s">
        <v>177</v>
      </c>
      <c r="B492" t="s">
        <v>9</v>
      </c>
      <c r="C492" t="s">
        <v>6</v>
      </c>
      <c r="D492" t="s">
        <v>428</v>
      </c>
      <c r="E492">
        <v>1711.67</v>
      </c>
    </row>
    <row r="493" spans="1:5" x14ac:dyDescent="0.25">
      <c r="A493" t="s">
        <v>113</v>
      </c>
      <c r="B493" t="s">
        <v>75</v>
      </c>
      <c r="C493" t="s">
        <v>22</v>
      </c>
      <c r="D493" t="s">
        <v>338</v>
      </c>
      <c r="E493">
        <v>1994.69</v>
      </c>
    </row>
    <row r="494" spans="1:5" x14ac:dyDescent="0.25">
      <c r="A494" t="s">
        <v>126</v>
      </c>
      <c r="B494" t="s">
        <v>35</v>
      </c>
      <c r="C494" t="s">
        <v>6</v>
      </c>
      <c r="D494" t="s">
        <v>240</v>
      </c>
      <c r="E494">
        <v>1547.23</v>
      </c>
    </row>
    <row r="495" spans="1:5" x14ac:dyDescent="0.25">
      <c r="A495" t="s">
        <v>145</v>
      </c>
      <c r="B495" t="s">
        <v>12</v>
      </c>
      <c r="C495" t="s">
        <v>6</v>
      </c>
      <c r="D495" t="s">
        <v>252</v>
      </c>
      <c r="E495">
        <v>1575.82</v>
      </c>
    </row>
    <row r="496" spans="1:5" x14ac:dyDescent="0.25">
      <c r="A496" t="s">
        <v>74</v>
      </c>
      <c r="B496" t="s">
        <v>21</v>
      </c>
      <c r="C496" t="s">
        <v>22</v>
      </c>
      <c r="D496" t="s">
        <v>240</v>
      </c>
      <c r="E496">
        <v>1942.86</v>
      </c>
    </row>
    <row r="497" spans="1:5" x14ac:dyDescent="0.25">
      <c r="A497" t="s">
        <v>128</v>
      </c>
      <c r="B497" t="s">
        <v>9</v>
      </c>
      <c r="C497" t="s">
        <v>6</v>
      </c>
      <c r="D497" t="s">
        <v>429</v>
      </c>
      <c r="E497">
        <v>68.14</v>
      </c>
    </row>
    <row r="498" spans="1:5" x14ac:dyDescent="0.25">
      <c r="A498" t="s">
        <v>61</v>
      </c>
      <c r="B498" t="s">
        <v>43</v>
      </c>
      <c r="C498" t="s">
        <v>6</v>
      </c>
      <c r="D498" t="s">
        <v>196</v>
      </c>
      <c r="E498">
        <v>328.16</v>
      </c>
    </row>
    <row r="499" spans="1:5" x14ac:dyDescent="0.25">
      <c r="A499" t="s">
        <v>71</v>
      </c>
      <c r="B499" t="s">
        <v>57</v>
      </c>
      <c r="C499" t="s">
        <v>6</v>
      </c>
      <c r="D499" t="s">
        <v>430</v>
      </c>
      <c r="E499">
        <v>775.59</v>
      </c>
    </row>
    <row r="500" spans="1:5" x14ac:dyDescent="0.25">
      <c r="A500" t="s">
        <v>128</v>
      </c>
      <c r="B500" t="s">
        <v>84</v>
      </c>
      <c r="C500" t="s">
        <v>22</v>
      </c>
      <c r="D500" t="s">
        <v>431</v>
      </c>
      <c r="E500">
        <v>159.03</v>
      </c>
    </row>
    <row r="501" spans="1:5" x14ac:dyDescent="0.25">
      <c r="A501" t="s">
        <v>139</v>
      </c>
      <c r="B501" t="s">
        <v>75</v>
      </c>
      <c r="C501" t="s">
        <v>22</v>
      </c>
      <c r="D501" t="s">
        <v>386</v>
      </c>
      <c r="E501">
        <v>236.26</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45CB6-2C9C-EB4C-A6EB-3C2AEBD900F1}">
  <dimension ref="A1:P29"/>
  <sheetViews>
    <sheetView tabSelected="1" workbookViewId="0">
      <selection activeCell="F13" sqref="F13"/>
    </sheetView>
  </sheetViews>
  <sheetFormatPr defaultColWidth="11.42578125" defaultRowHeight="15" x14ac:dyDescent="0.25"/>
  <cols>
    <col min="1" max="1" width="3.7109375" customWidth="1"/>
    <col min="2" max="2" width="20.85546875" customWidth="1"/>
    <col min="3" max="3" width="14.140625" customWidth="1"/>
    <col min="4" max="4" width="13.7109375" customWidth="1"/>
    <col min="5" max="5" width="12.42578125" style="1" customWidth="1"/>
    <col min="7" max="7" width="18.28515625" customWidth="1"/>
  </cols>
  <sheetData>
    <row r="1" spans="1:16" s="9" customFormat="1" ht="48.75" customHeight="1" x14ac:dyDescent="0.3">
      <c r="A1" s="4" t="s">
        <v>498</v>
      </c>
      <c r="B1" s="4"/>
      <c r="C1" s="4"/>
      <c r="D1" s="4"/>
      <c r="E1" s="4"/>
      <c r="F1" s="4"/>
      <c r="G1" s="4"/>
      <c r="H1" s="4"/>
      <c r="I1" s="4"/>
      <c r="J1" s="4"/>
      <c r="K1" s="4"/>
      <c r="L1" s="4"/>
      <c r="M1" s="4"/>
      <c r="N1" s="4"/>
      <c r="O1" s="4"/>
      <c r="P1" s="4"/>
    </row>
    <row r="3" spans="1:16" x14ac:dyDescent="0.25">
      <c r="B3" s="2" t="s">
        <v>432</v>
      </c>
      <c r="C3" s="2" t="s">
        <v>433</v>
      </c>
      <c r="D3" s="2" t="s">
        <v>493</v>
      </c>
      <c r="E3" s="14" t="s">
        <v>497</v>
      </c>
    </row>
    <row r="4" spans="1:16" x14ac:dyDescent="0.25">
      <c r="B4" t="s">
        <v>106</v>
      </c>
      <c r="C4" t="s">
        <v>435</v>
      </c>
      <c r="D4" t="s">
        <v>494</v>
      </c>
      <c r="E4" s="1">
        <f>SUM(_xlfn.CHOOSECOLS(_xlfn.ANCHORARRAY(B7),4))</f>
        <v>18460.11</v>
      </c>
    </row>
    <row r="6" spans="1:16" x14ac:dyDescent="0.25">
      <c r="B6" s="10" t="s">
        <v>1</v>
      </c>
      <c r="C6" s="10" t="s">
        <v>2</v>
      </c>
      <c r="D6" s="10" t="s">
        <v>3</v>
      </c>
      <c r="E6" s="11" t="s">
        <v>435</v>
      </c>
    </row>
    <row r="7" spans="1:16" x14ac:dyDescent="0.25">
      <c r="B7" t="str" cm="1">
        <f t="array" ref="B7:E29">_xlfn._xlws.SORT(_xlfn._xlws.FILTER(Table1[[Product]:[Amount]], Table1[Customer Name]=B4, "No purchases found"), _xlfn.XMATCH(C4,B6:E6), _xlfn.SWITCH(D4,"Ascending",1,"Descending",-1))</f>
        <v>Levi’s Jeans</v>
      </c>
      <c r="C7" t="str">
        <v>Fashion</v>
      </c>
      <c r="D7" t="str">
        <v>2023-04-29</v>
      </c>
      <c r="E7" s="1">
        <v>63.8</v>
      </c>
    </row>
    <row r="8" spans="1:16" x14ac:dyDescent="0.25">
      <c r="B8" t="str">
        <v>Bluetooth Speaker</v>
      </c>
      <c r="C8" t="str">
        <v>Electronics</v>
      </c>
      <c r="D8" t="str">
        <v>2023-01-31</v>
      </c>
      <c r="E8" s="1">
        <v>229.09</v>
      </c>
    </row>
    <row r="9" spans="1:16" x14ac:dyDescent="0.25">
      <c r="B9" t="str">
        <v>Samsung Galaxy S23</v>
      </c>
      <c r="C9" t="str">
        <v>Electronics</v>
      </c>
      <c r="D9" t="str">
        <v>2023-06-28</v>
      </c>
      <c r="E9" s="1">
        <v>284.47000000000003</v>
      </c>
    </row>
    <row r="10" spans="1:16" x14ac:dyDescent="0.25">
      <c r="B10" t="str">
        <v>Bluetooth Speaker</v>
      </c>
      <c r="C10" t="str">
        <v>Electronics</v>
      </c>
      <c r="D10" t="str">
        <v>2024-02-14</v>
      </c>
      <c r="E10" s="1">
        <v>339.56</v>
      </c>
    </row>
    <row r="11" spans="1:16" x14ac:dyDescent="0.25">
      <c r="B11" t="str">
        <v>4K Monitor</v>
      </c>
      <c r="C11" t="str">
        <v>Electronics</v>
      </c>
      <c r="D11" t="str">
        <v>2024-02-16</v>
      </c>
      <c r="E11" s="1">
        <v>349.28</v>
      </c>
    </row>
    <row r="12" spans="1:16" x14ac:dyDescent="0.25">
      <c r="B12" t="str">
        <v>4K Monitor</v>
      </c>
      <c r="C12" t="str">
        <v>Electronics</v>
      </c>
      <c r="D12" t="str">
        <v>2023-05-30</v>
      </c>
      <c r="E12" s="1">
        <v>395.61</v>
      </c>
    </row>
    <row r="13" spans="1:16" x14ac:dyDescent="0.25">
      <c r="B13" t="str">
        <v>Kindle Paperwhite</v>
      </c>
      <c r="C13" t="str">
        <v>Books</v>
      </c>
      <c r="D13" t="str">
        <v>2023-02-13</v>
      </c>
      <c r="E13" s="1">
        <v>494.57</v>
      </c>
    </row>
    <row r="14" spans="1:16" x14ac:dyDescent="0.25">
      <c r="B14" t="str">
        <v>Smart TV</v>
      </c>
      <c r="C14" t="str">
        <v>Electronics</v>
      </c>
      <c r="D14" t="str">
        <v>2024-06-12</v>
      </c>
      <c r="E14" s="1">
        <v>515</v>
      </c>
    </row>
    <row r="15" spans="1:16" x14ac:dyDescent="0.25">
      <c r="B15" t="str">
        <v>Smart TV</v>
      </c>
      <c r="C15" t="str">
        <v>Electronics</v>
      </c>
      <c r="D15" t="str">
        <v>2024-03-20</v>
      </c>
      <c r="E15" s="1">
        <v>689.09</v>
      </c>
    </row>
    <row r="16" spans="1:16" x14ac:dyDescent="0.25">
      <c r="B16" t="str">
        <v>Bluetooth Speaker</v>
      </c>
      <c r="C16" t="str">
        <v>Electronics</v>
      </c>
      <c r="D16" t="str">
        <v>2023-06-16</v>
      </c>
      <c r="E16" s="1">
        <v>758.79</v>
      </c>
    </row>
    <row r="17" spans="2:5" x14ac:dyDescent="0.25">
      <c r="B17" t="str">
        <v>Hoodie</v>
      </c>
      <c r="C17" t="str">
        <v>Fashion</v>
      </c>
      <c r="D17" t="str">
        <v>2024-06-05</v>
      </c>
      <c r="E17" s="1">
        <v>760.69</v>
      </c>
    </row>
    <row r="18" spans="2:5" x14ac:dyDescent="0.25">
      <c r="B18" t="str">
        <v>4K Monitor</v>
      </c>
      <c r="C18" t="str">
        <v>Electronics</v>
      </c>
      <c r="D18" t="str">
        <v>2023-10-04</v>
      </c>
      <c r="E18" s="1">
        <v>799.51</v>
      </c>
    </row>
    <row r="19" spans="2:5" x14ac:dyDescent="0.25">
      <c r="B19" t="str">
        <v>Desk Chair</v>
      </c>
      <c r="C19" t="str">
        <v>Furniture</v>
      </c>
      <c r="D19" t="str">
        <v>2024-07-03</v>
      </c>
      <c r="E19" s="1">
        <v>805.13</v>
      </c>
    </row>
    <row r="20" spans="2:5" x14ac:dyDescent="0.25">
      <c r="B20" t="str">
        <v>AirPods Pro</v>
      </c>
      <c r="C20" t="str">
        <v>Electronics</v>
      </c>
      <c r="D20" t="str">
        <v>2023-09-02</v>
      </c>
      <c r="E20" s="1">
        <v>830.51</v>
      </c>
    </row>
    <row r="21" spans="2:5" x14ac:dyDescent="0.25">
      <c r="B21" t="str">
        <v>Gaming Mouse</v>
      </c>
      <c r="C21" t="str">
        <v>Electronics</v>
      </c>
      <c r="D21" t="str">
        <v>2023-07-12</v>
      </c>
      <c r="E21" s="1">
        <v>845.27</v>
      </c>
    </row>
    <row r="22" spans="2:5" x14ac:dyDescent="0.25">
      <c r="B22" t="str">
        <v>Apple Watch</v>
      </c>
      <c r="C22" t="str">
        <v>Electronics</v>
      </c>
      <c r="D22" t="str">
        <v>2023-02-13</v>
      </c>
      <c r="E22" s="1">
        <v>903.6</v>
      </c>
    </row>
    <row r="23" spans="2:5" x14ac:dyDescent="0.25">
      <c r="B23" t="str">
        <v>Dell XPS 13</v>
      </c>
      <c r="C23" t="str">
        <v>Electronics</v>
      </c>
      <c r="D23" t="str">
        <v>2023-06-16</v>
      </c>
      <c r="E23" s="1">
        <v>949.35</v>
      </c>
    </row>
    <row r="24" spans="2:5" x14ac:dyDescent="0.25">
      <c r="B24" t="str">
        <v>Gaming Mouse</v>
      </c>
      <c r="C24" t="str">
        <v>Electronics</v>
      </c>
      <c r="D24" t="str">
        <v>2023-05-20</v>
      </c>
      <c r="E24" s="1">
        <v>987.97</v>
      </c>
    </row>
    <row r="25" spans="2:5" x14ac:dyDescent="0.25">
      <c r="B25" t="str">
        <v>Apple Watch</v>
      </c>
      <c r="C25" t="str">
        <v>Electronics</v>
      </c>
      <c r="D25" t="str">
        <v>2024-09-09</v>
      </c>
      <c r="E25" s="1">
        <v>1013.48</v>
      </c>
    </row>
    <row r="26" spans="2:5" x14ac:dyDescent="0.25">
      <c r="B26" t="str">
        <v>Kindle Paperwhite</v>
      </c>
      <c r="C26" t="str">
        <v>Books</v>
      </c>
      <c r="D26" t="str">
        <v>2023-02-04</v>
      </c>
      <c r="E26" s="1">
        <v>1104.9000000000001</v>
      </c>
    </row>
    <row r="27" spans="2:5" x14ac:dyDescent="0.25">
      <c r="B27" t="str">
        <v>Bluetooth Speaker</v>
      </c>
      <c r="C27" t="str">
        <v>Electronics</v>
      </c>
      <c r="D27" t="str">
        <v>2024-08-22</v>
      </c>
      <c r="E27" s="1">
        <v>1669.67</v>
      </c>
    </row>
    <row r="28" spans="2:5" x14ac:dyDescent="0.25">
      <c r="B28" t="str">
        <v>iPhone 14</v>
      </c>
      <c r="C28" t="str">
        <v>Electronics</v>
      </c>
      <c r="D28" t="str">
        <v>2024-07-15</v>
      </c>
      <c r="E28" s="1">
        <v>1799</v>
      </c>
    </row>
    <row r="29" spans="2:5" x14ac:dyDescent="0.25">
      <c r="B29" t="str">
        <v>External Hard Drive</v>
      </c>
      <c r="C29" t="str">
        <v>Electronics</v>
      </c>
      <c r="D29" t="str">
        <v>2024-06-19</v>
      </c>
      <c r="E29" s="1">
        <v>1871.77</v>
      </c>
    </row>
  </sheetData>
  <dataValidations count="2">
    <dataValidation type="list" allowBlank="1" showInputMessage="1" showErrorMessage="1" sqref="C4" xr:uid="{57A9510E-12F0-4A42-BF77-8832985152BE}">
      <formula1>$B$6:$E$6</formula1>
    </dataValidation>
    <dataValidation type="list" allowBlank="1" showInputMessage="1" showErrorMessage="1" sqref="D4" xr:uid="{F84DB272-1E7C-4485-A481-27AA469942E5}">
      <formula1>"Ascending, Descending"</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B7040C66-116E-E34B-B6F1-CAE9C785E32E}">
          <x14:formula1>
            <xm:f>_xlfn.ANCHORARRAY(Data!$G$2)</xm:f>
          </x14:formula1>
          <xm:sqref>B4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44838-EF2C-4DAD-88E8-143DEF4E5368}">
  <dimension ref="A1:P17"/>
  <sheetViews>
    <sheetView workbookViewId="0">
      <selection activeCell="G11" sqref="G11"/>
    </sheetView>
  </sheetViews>
  <sheetFormatPr defaultRowHeight="15" x14ac:dyDescent="0.25"/>
  <cols>
    <col min="1" max="1" width="22.42578125" customWidth="1"/>
    <col min="2" max="2" width="13" bestFit="1" customWidth="1"/>
    <col min="3" max="3" width="16.42578125" bestFit="1" customWidth="1"/>
    <col min="4" max="4" width="14.85546875" bestFit="1" customWidth="1"/>
  </cols>
  <sheetData>
    <row r="1" spans="1:16" s="9" customFormat="1" ht="48.75" customHeight="1" x14ac:dyDescent="0.3">
      <c r="A1" s="4" t="s">
        <v>499</v>
      </c>
      <c r="B1" s="4"/>
      <c r="C1" s="4"/>
      <c r="D1" s="4"/>
      <c r="E1" s="4"/>
      <c r="F1" s="4"/>
      <c r="G1" s="4"/>
      <c r="H1" s="4"/>
      <c r="I1" s="4"/>
      <c r="J1" s="4"/>
      <c r="K1" s="4"/>
      <c r="L1" s="4"/>
      <c r="M1" s="4"/>
      <c r="N1" s="4"/>
      <c r="O1" s="4"/>
      <c r="P1" s="4"/>
    </row>
    <row r="2" spans="1:16" ht="183" customHeight="1" x14ac:dyDescent="0.25"/>
    <row r="4" spans="1:16" x14ac:dyDescent="0.25">
      <c r="A4" s="12" t="s">
        <v>1</v>
      </c>
      <c r="B4" s="12" t="s">
        <v>2</v>
      </c>
      <c r="C4" s="12" t="s">
        <v>3</v>
      </c>
      <c r="D4" t="s">
        <v>496</v>
      </c>
    </row>
    <row r="5" spans="1:16" x14ac:dyDescent="0.25">
      <c r="A5" t="s">
        <v>54</v>
      </c>
      <c r="B5" t="s">
        <v>6</v>
      </c>
      <c r="C5" t="s">
        <v>190</v>
      </c>
      <c r="D5" s="13">
        <v>1841.57</v>
      </c>
    </row>
    <row r="6" spans="1:16" x14ac:dyDescent="0.25">
      <c r="A6" t="s">
        <v>54</v>
      </c>
      <c r="B6" t="s">
        <v>6</v>
      </c>
      <c r="C6" t="s">
        <v>129</v>
      </c>
      <c r="D6" s="13">
        <v>1386.22</v>
      </c>
    </row>
    <row r="7" spans="1:16" x14ac:dyDescent="0.25">
      <c r="A7" t="s">
        <v>15</v>
      </c>
      <c r="B7" t="s">
        <v>16</v>
      </c>
      <c r="C7" t="s">
        <v>321</v>
      </c>
      <c r="D7" s="13">
        <v>1683.59</v>
      </c>
    </row>
    <row r="8" spans="1:16" x14ac:dyDescent="0.25">
      <c r="A8" t="s">
        <v>15</v>
      </c>
      <c r="B8" t="s">
        <v>16</v>
      </c>
      <c r="C8" t="s">
        <v>200</v>
      </c>
      <c r="D8" s="13">
        <v>1092.5</v>
      </c>
    </row>
    <row r="9" spans="1:16" x14ac:dyDescent="0.25">
      <c r="A9" t="s">
        <v>155</v>
      </c>
      <c r="B9" t="s">
        <v>6</v>
      </c>
      <c r="C9" t="s">
        <v>178</v>
      </c>
      <c r="D9" s="13">
        <v>1735.09</v>
      </c>
    </row>
    <row r="10" spans="1:16" x14ac:dyDescent="0.25">
      <c r="A10" t="s">
        <v>62</v>
      </c>
      <c r="B10" t="s">
        <v>63</v>
      </c>
      <c r="C10" t="s">
        <v>148</v>
      </c>
      <c r="D10" s="13">
        <v>1718.45</v>
      </c>
    </row>
    <row r="11" spans="1:16" x14ac:dyDescent="0.25">
      <c r="A11" t="s">
        <v>5</v>
      </c>
      <c r="B11" t="s">
        <v>6</v>
      </c>
      <c r="C11" t="s">
        <v>78</v>
      </c>
      <c r="D11" s="13">
        <v>1198.8</v>
      </c>
    </row>
    <row r="12" spans="1:16" x14ac:dyDescent="0.25">
      <c r="A12" t="s">
        <v>92</v>
      </c>
      <c r="B12" t="s">
        <v>6</v>
      </c>
      <c r="C12" t="s">
        <v>301</v>
      </c>
      <c r="D12" s="13">
        <v>1033.0999999999999</v>
      </c>
    </row>
    <row r="13" spans="1:16" x14ac:dyDescent="0.25">
      <c r="A13" t="s">
        <v>9</v>
      </c>
      <c r="B13" t="s">
        <v>6</v>
      </c>
      <c r="C13" t="s">
        <v>193</v>
      </c>
      <c r="D13" s="13">
        <v>732.03</v>
      </c>
    </row>
    <row r="14" spans="1:16" x14ac:dyDescent="0.25">
      <c r="A14" t="s">
        <v>9</v>
      </c>
      <c r="B14" t="s">
        <v>6</v>
      </c>
      <c r="C14" t="s">
        <v>429</v>
      </c>
      <c r="D14" s="13">
        <v>68.14</v>
      </c>
    </row>
    <row r="15" spans="1:16" x14ac:dyDescent="0.25">
      <c r="A15" t="s">
        <v>25</v>
      </c>
      <c r="B15" t="s">
        <v>22</v>
      </c>
      <c r="C15" t="s">
        <v>274</v>
      </c>
      <c r="D15" s="13">
        <v>705.91</v>
      </c>
    </row>
    <row r="16" spans="1:16" x14ac:dyDescent="0.25">
      <c r="A16" t="s">
        <v>84</v>
      </c>
      <c r="B16" t="s">
        <v>22</v>
      </c>
      <c r="C16" t="s">
        <v>431</v>
      </c>
      <c r="D16" s="13">
        <v>159.03</v>
      </c>
    </row>
    <row r="17" spans="1:4" x14ac:dyDescent="0.25">
      <c r="A17" t="s">
        <v>495</v>
      </c>
      <c r="D17" s="13">
        <v>13354.429999999998</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68683-7C0A-44DA-9C6C-70FE746FD357}">
  <dimension ref="A1:H37"/>
  <sheetViews>
    <sheetView showGridLines="0" showRowColHeaders="0" zoomScaleNormal="100" workbookViewId="0">
      <selection activeCell="C27" sqref="C27"/>
    </sheetView>
  </sheetViews>
  <sheetFormatPr defaultColWidth="0" defaultRowHeight="15" customHeight="1" zeroHeight="1" x14ac:dyDescent="0.25"/>
  <cols>
    <col min="1" max="1" width="4" customWidth="1"/>
    <col min="2" max="2" width="46.28515625" customWidth="1"/>
    <col min="3" max="3" width="61" customWidth="1"/>
    <col min="4" max="4" width="1.42578125" customWidth="1"/>
    <col min="5" max="7" width="9.140625" customWidth="1"/>
    <col min="8" max="16384" width="9.140625" hidden="1"/>
  </cols>
  <sheetData>
    <row r="1" spans="1:8" ht="51" customHeight="1" x14ac:dyDescent="0.25">
      <c r="A1" s="4" t="s">
        <v>445</v>
      </c>
      <c r="B1" s="4"/>
      <c r="C1" s="4"/>
      <c r="D1" s="4"/>
      <c r="E1" s="4"/>
      <c r="F1" s="4"/>
      <c r="G1" s="4"/>
      <c r="H1" s="4"/>
    </row>
    <row r="2" spans="1:8" x14ac:dyDescent="0.25"/>
    <row r="3" spans="1:8" x14ac:dyDescent="0.25">
      <c r="B3" s="2" t="s">
        <v>446</v>
      </c>
    </row>
    <row r="4" spans="1:8" x14ac:dyDescent="0.25">
      <c r="B4" s="7" t="s">
        <v>447</v>
      </c>
      <c r="C4" s="8" t="s">
        <v>448</v>
      </c>
    </row>
    <row r="5" spans="1:8" x14ac:dyDescent="0.25">
      <c r="B5" s="7" t="s">
        <v>449</v>
      </c>
      <c r="C5" s="8" t="s">
        <v>450</v>
      </c>
    </row>
    <row r="6" spans="1:8" x14ac:dyDescent="0.25">
      <c r="B6" s="7" t="s">
        <v>451</v>
      </c>
      <c r="C6" s="8" t="s">
        <v>452</v>
      </c>
    </row>
    <row r="7" spans="1:8" x14ac:dyDescent="0.25"/>
    <row r="8" spans="1:8" x14ac:dyDescent="0.25">
      <c r="B8" s="2" t="s">
        <v>453</v>
      </c>
    </row>
    <row r="9" spans="1:8" x14ac:dyDescent="0.25">
      <c r="B9" s="7" t="s">
        <v>454</v>
      </c>
      <c r="C9" s="8" t="s">
        <v>455</v>
      </c>
    </row>
    <row r="10" spans="1:8" x14ac:dyDescent="0.25"/>
    <row r="11" spans="1:8" x14ac:dyDescent="0.25">
      <c r="B11" s="2" t="s">
        <v>456</v>
      </c>
    </row>
    <row r="12" spans="1:8" x14ac:dyDescent="0.25">
      <c r="B12" s="7" t="s">
        <v>457</v>
      </c>
      <c r="C12" s="8" t="s">
        <v>458</v>
      </c>
    </row>
    <row r="13" spans="1:8" x14ac:dyDescent="0.25">
      <c r="B13" s="7" t="s">
        <v>459</v>
      </c>
      <c r="C13" s="8" t="s">
        <v>460</v>
      </c>
    </row>
    <row r="14" spans="1:8" x14ac:dyDescent="0.25">
      <c r="B14" s="7" t="s">
        <v>461</v>
      </c>
      <c r="C14" s="8" t="s">
        <v>462</v>
      </c>
    </row>
    <row r="15" spans="1:8" x14ac:dyDescent="0.25">
      <c r="B15" s="7" t="s">
        <v>463</v>
      </c>
      <c r="C15" s="8" t="s">
        <v>464</v>
      </c>
    </row>
    <row r="16" spans="1:8" x14ac:dyDescent="0.25">
      <c r="B16" s="7" t="s">
        <v>465</v>
      </c>
      <c r="C16" s="8" t="s">
        <v>466</v>
      </c>
    </row>
    <row r="17" spans="2:3" x14ac:dyDescent="0.25">
      <c r="B17" s="7" t="s">
        <v>467</v>
      </c>
      <c r="C17" s="8" t="s">
        <v>468</v>
      </c>
    </row>
    <row r="18" spans="2:3" x14ac:dyDescent="0.25">
      <c r="B18" s="7" t="s">
        <v>469</v>
      </c>
      <c r="C18" s="8" t="s">
        <v>470</v>
      </c>
    </row>
    <row r="19" spans="2:3" x14ac:dyDescent="0.25">
      <c r="B19" s="7" t="s">
        <v>471</v>
      </c>
      <c r="C19" s="8" t="s">
        <v>472</v>
      </c>
    </row>
    <row r="20" spans="2:3" x14ac:dyDescent="0.25">
      <c r="B20" s="7" t="s">
        <v>473</v>
      </c>
      <c r="C20" s="8" t="s">
        <v>474</v>
      </c>
    </row>
    <row r="21" spans="2:3" x14ac:dyDescent="0.25">
      <c r="B21" s="7" t="s">
        <v>475</v>
      </c>
      <c r="C21" s="8" t="s">
        <v>476</v>
      </c>
    </row>
    <row r="22" spans="2:3" x14ac:dyDescent="0.25">
      <c r="B22" s="7" t="s">
        <v>477</v>
      </c>
      <c r="C22" s="8" t="s">
        <v>478</v>
      </c>
    </row>
    <row r="23" spans="2:3" x14ac:dyDescent="0.25">
      <c r="B23" s="7" t="s">
        <v>479</v>
      </c>
      <c r="C23" s="8" t="s">
        <v>480</v>
      </c>
    </row>
    <row r="24" spans="2:3" x14ac:dyDescent="0.25">
      <c r="B24" s="7" t="s">
        <v>481</v>
      </c>
      <c r="C24" s="8" t="s">
        <v>482</v>
      </c>
    </row>
    <row r="25" spans="2:3" x14ac:dyDescent="0.25">
      <c r="B25" s="7" t="s">
        <v>483</v>
      </c>
      <c r="C25" s="8" t="s">
        <v>484</v>
      </c>
    </row>
    <row r="26" spans="2:3" x14ac:dyDescent="0.25">
      <c r="B26" s="7" t="s">
        <v>485</v>
      </c>
      <c r="C26" s="8" t="s">
        <v>486</v>
      </c>
    </row>
    <row r="27" spans="2:3" x14ac:dyDescent="0.25">
      <c r="B27" s="7" t="s">
        <v>487</v>
      </c>
      <c r="C27" s="8" t="s">
        <v>488</v>
      </c>
    </row>
    <row r="28" spans="2:3" x14ac:dyDescent="0.25">
      <c r="B28" s="7"/>
      <c r="C28" s="8"/>
    </row>
    <row r="29" spans="2:3" x14ac:dyDescent="0.25">
      <c r="B29" s="2" t="s">
        <v>489</v>
      </c>
    </row>
    <row r="30" spans="2:3" x14ac:dyDescent="0.25">
      <c r="B30" s="7" t="s">
        <v>490</v>
      </c>
      <c r="C30" s="8" t="s">
        <v>491</v>
      </c>
    </row>
    <row r="31" spans="2:3" x14ac:dyDescent="0.25">
      <c r="B31" s="7"/>
      <c r="C31" s="8"/>
    </row>
    <row r="32" spans="2:3" x14ac:dyDescent="0.25">
      <c r="B32" s="2" t="s">
        <v>492</v>
      </c>
      <c r="C32" s="8"/>
    </row>
    <row r="33" x14ac:dyDescent="0.25"/>
    <row r="34" x14ac:dyDescent="0.25"/>
    <row r="35" x14ac:dyDescent="0.25"/>
    <row r="36" x14ac:dyDescent="0.25"/>
    <row r="37" x14ac:dyDescent="0.25"/>
  </sheetData>
  <hyperlinks>
    <hyperlink ref="C5" r:id="rId1" display="http://www.myonlinetraininghub.com/category/excel-charts" xr:uid="{16E7A15F-11EE-499F-B031-DBE17997A0F8}"/>
    <hyperlink ref="C6" r:id="rId2" display="http://www.myonlinetraininghub.com/category/excel-dashboard" xr:uid="{672F6F30-4013-48DF-86E7-B24777302AEB}"/>
    <hyperlink ref="C19" r:id="rId3" xr:uid="{BBBBE2F4-9E02-4AF4-9701-B153361098AD}"/>
    <hyperlink ref="C9" r:id="rId4" display="http://www.myonlinetraininghub.com/excel-webinars" xr:uid="{D2B00986-10A7-4362-AAE1-321C61733920}"/>
    <hyperlink ref="C30" r:id="rId5" xr:uid="{4BE1AB6F-8763-44B8-95C3-A5BA6A802527}"/>
    <hyperlink ref="C18" r:id="rId6" xr:uid="{C0136A9D-8C9E-46A4-9BC9-C2587D2370F5}"/>
    <hyperlink ref="C4" r:id="rId7" xr:uid="{93D0B6F8-F07D-4B2A-B3DD-BA416C13595A}"/>
    <hyperlink ref="C12" r:id="rId8" xr:uid="{991406D6-4F8F-4629-BFEE-17BBACD7EF90}"/>
    <hyperlink ref="C13" r:id="rId9" xr:uid="{8B7F1F0C-D207-4572-92BB-1CF7952BD837}"/>
    <hyperlink ref="C14" r:id="rId10" xr:uid="{487F95BD-60CF-468D-91D3-DAE1272320B5}"/>
    <hyperlink ref="C15" r:id="rId11" xr:uid="{8588DD66-6D37-4BAF-8253-05AC01E419DD}"/>
    <hyperlink ref="C16" r:id="rId12" xr:uid="{359A25E3-C4A1-4812-B2BA-6B2CEC474BEC}"/>
    <hyperlink ref="C17" r:id="rId13" xr:uid="{333263CC-140C-47A5-9DA5-D909DC49B015}"/>
    <hyperlink ref="C21" r:id="rId14" xr:uid="{3B2C5942-876F-452E-8420-873C1B01C702}"/>
    <hyperlink ref="C22" r:id="rId15" xr:uid="{EC9F57F9-923C-49F7-8D62-DA2E174000D9}"/>
    <hyperlink ref="C23" r:id="rId16" xr:uid="{BE1011AE-8FC0-438F-8197-E802D76540EB}"/>
    <hyperlink ref="C24" r:id="rId17" xr:uid="{6C1059D2-2AC3-4795-985B-7CE98A21A4C3}"/>
    <hyperlink ref="C25" r:id="rId18" xr:uid="{0D23FB5A-4D6A-47A1-B98F-0E4BBF36E104}"/>
    <hyperlink ref="C26" r:id="rId19" xr:uid="{9093CAEC-7482-4B34-95AF-B4DBCBA046FC}"/>
    <hyperlink ref="C27" r:id="rId20" xr:uid="{37267B03-3791-4B91-B2D6-B86C9A6168EC}"/>
  </hyperlinks>
  <pageMargins left="0.7" right="0.7" top="0.75" bottom="0.75" header="0.3" footer="0.3"/>
  <drawing r:id="rId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Copyright</vt:lpstr>
      <vt:lpstr>Data</vt:lpstr>
      <vt:lpstr>Formula Solution</vt:lpstr>
      <vt:lpstr>PivotTable Solution</vt:lpstr>
      <vt:lpstr>More Resources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Mynda Treacy</cp:lastModifiedBy>
  <cp:revision/>
  <dcterms:created xsi:type="dcterms:W3CDTF">2025-02-03T11:02:06Z</dcterms:created>
  <dcterms:modified xsi:type="dcterms:W3CDTF">2025-02-24T05:20:19Z</dcterms:modified>
  <cp:category/>
  <cp:contentStatus/>
</cp:coreProperties>
</file>